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05"/>
  </bookViews>
  <sheets>
    <sheet name="Sheet1" sheetId="1" r:id="rId1"/>
    <sheet name="Sheet2" sheetId="2" r:id="rId2"/>
    <sheet name="Sheet3" sheetId="3" r:id="rId3"/>
  </sheets>
  <definedNames>
    <definedName name="OLE_LINK2" localSheetId="0">Sheet1!$B$14</definedName>
    <definedName name="OLE_LINK4" localSheetId="0">Sheet1!$A$2</definedName>
  </definedNames>
  <calcPr calcId="124519"/>
</workbook>
</file>

<file path=xl/calcChain.xml><?xml version="1.0" encoding="utf-8"?>
<calcChain xmlns="http://schemas.openxmlformats.org/spreadsheetml/2006/main">
  <c r="H175" i="1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174"/>
  <c r="G175"/>
  <c r="I175" s="1"/>
  <c r="G176"/>
  <c r="I176" s="1"/>
  <c r="G177"/>
  <c r="I177" s="1"/>
  <c r="G178"/>
  <c r="I178" s="1"/>
  <c r="G179"/>
  <c r="I179" s="1"/>
  <c r="G180"/>
  <c r="I180" s="1"/>
  <c r="G181"/>
  <c r="I181" s="1"/>
  <c r="G182"/>
  <c r="I182" s="1"/>
  <c r="G183"/>
  <c r="I183" s="1"/>
  <c r="G184"/>
  <c r="I184" s="1"/>
  <c r="G185"/>
  <c r="I185" s="1"/>
  <c r="G186"/>
  <c r="I186" s="1"/>
  <c r="G187"/>
  <c r="I187" s="1"/>
  <c r="G188"/>
  <c r="I188" s="1"/>
  <c r="G189"/>
  <c r="I189" s="1"/>
  <c r="G190"/>
  <c r="I190" s="1"/>
  <c r="G191"/>
  <c r="I191" s="1"/>
  <c r="G192"/>
  <c r="I192" s="1"/>
  <c r="G193"/>
  <c r="I193" s="1"/>
  <c r="G194"/>
  <c r="I194" s="1"/>
  <c r="G195"/>
  <c r="I195" s="1"/>
  <c r="G196"/>
  <c r="I196" s="1"/>
  <c r="G197"/>
  <c r="I197" s="1"/>
  <c r="G198"/>
  <c r="I198" s="1"/>
  <c r="G199"/>
  <c r="I199" s="1"/>
  <c r="G200"/>
  <c r="I200" s="1"/>
  <c r="G201"/>
  <c r="I201" s="1"/>
  <c r="G202"/>
  <c r="I202" s="1"/>
  <c r="G203"/>
  <c r="I203" s="1"/>
  <c r="G204"/>
  <c r="I204" s="1"/>
  <c r="G205"/>
  <c r="I205" s="1"/>
  <c r="G206"/>
  <c r="I206" s="1"/>
  <c r="G207"/>
  <c r="I207" s="1"/>
  <c r="G208"/>
  <c r="I208" s="1"/>
  <c r="G212"/>
  <c r="I212" s="1"/>
  <c r="G213"/>
  <c r="I213" s="1"/>
  <c r="G214"/>
  <c r="I214" s="1"/>
  <c r="G215"/>
  <c r="I215" s="1"/>
  <c r="G216"/>
  <c r="I216" s="1"/>
  <c r="G217"/>
  <c r="I217" s="1"/>
  <c r="G218"/>
  <c r="I218" s="1"/>
  <c r="G219"/>
  <c r="I219" s="1"/>
  <c r="G220"/>
  <c r="I220" s="1"/>
  <c r="G221"/>
  <c r="I221" s="1"/>
  <c r="G222"/>
  <c r="I222" s="1"/>
  <c r="G223"/>
  <c r="I223" s="1"/>
  <c r="G224"/>
  <c r="I224" s="1"/>
  <c r="G225"/>
  <c r="I225" s="1"/>
  <c r="G226"/>
  <c r="I226" s="1"/>
  <c r="G227"/>
  <c r="I227" s="1"/>
  <c r="G228"/>
  <c r="I228" s="1"/>
  <c r="G229"/>
  <c r="I229" s="1"/>
  <c r="G230"/>
  <c r="I230" s="1"/>
  <c r="G231"/>
  <c r="I231" s="1"/>
  <c r="G232"/>
  <c r="I232" s="1"/>
  <c r="G233"/>
  <c r="I233" s="1"/>
  <c r="G234"/>
  <c r="I234" s="1"/>
  <c r="G235"/>
  <c r="I235" s="1"/>
  <c r="G236"/>
  <c r="I236" s="1"/>
  <c r="G237"/>
  <c r="I237" s="1"/>
  <c r="G238"/>
  <c r="I238" s="1"/>
  <c r="G239"/>
  <c r="I239" s="1"/>
  <c r="G240"/>
  <c r="I240" s="1"/>
  <c r="G241"/>
  <c r="I241" s="1"/>
  <c r="G242"/>
  <c r="I242" s="1"/>
  <c r="G243"/>
  <c r="I243" s="1"/>
  <c r="G244"/>
  <c r="I244" s="1"/>
  <c r="G248"/>
  <c r="I248" s="1"/>
  <c r="G249"/>
  <c r="I249" s="1"/>
  <c r="G250"/>
  <c r="I250" s="1"/>
  <c r="G251"/>
  <c r="I251" s="1"/>
  <c r="G252"/>
  <c r="I252" s="1"/>
  <c r="G253"/>
  <c r="I253" s="1"/>
  <c r="G254"/>
  <c r="I254" s="1"/>
  <c r="G255"/>
  <c r="I255" s="1"/>
  <c r="G256"/>
  <c r="I256" s="1"/>
  <c r="G257"/>
  <c r="I257" s="1"/>
  <c r="G258"/>
  <c r="I258" s="1"/>
  <c r="G259"/>
  <c r="I259" s="1"/>
  <c r="G260"/>
  <c r="I260" s="1"/>
  <c r="G261"/>
  <c r="I261" s="1"/>
  <c r="G262"/>
  <c r="I262" s="1"/>
  <c r="G263"/>
  <c r="I263" s="1"/>
  <c r="G264"/>
  <c r="I264" s="1"/>
  <c r="G265"/>
  <c r="I265" s="1"/>
  <c r="G266"/>
  <c r="I266" s="1"/>
  <c r="G267"/>
  <c r="I267" s="1"/>
  <c r="G268"/>
  <c r="I268" s="1"/>
  <c r="G269"/>
  <c r="I269" s="1"/>
  <c r="G270"/>
  <c r="I270" s="1"/>
  <c r="G271"/>
  <c r="I271" s="1"/>
  <c r="G272"/>
  <c r="I272" s="1"/>
  <c r="G273"/>
  <c r="I273" s="1"/>
  <c r="G274"/>
  <c r="I274" s="1"/>
  <c r="G275"/>
  <c r="I275" s="1"/>
  <c r="G276"/>
  <c r="I276" s="1"/>
  <c r="G277"/>
  <c r="I277" s="1"/>
  <c r="G278"/>
  <c r="I278" s="1"/>
  <c r="G279"/>
  <c r="I279" s="1"/>
  <c r="G280"/>
  <c r="I280" s="1"/>
  <c r="G281"/>
  <c r="I281" s="1"/>
  <c r="G282"/>
  <c r="I282" s="1"/>
  <c r="G286"/>
  <c r="I286" s="1"/>
  <c r="G287"/>
  <c r="I287" s="1"/>
  <c r="G288"/>
  <c r="I288" s="1"/>
  <c r="G289"/>
  <c r="I289" s="1"/>
  <c r="G290"/>
  <c r="I290" s="1"/>
  <c r="G291"/>
  <c r="I291" s="1"/>
  <c r="G292"/>
  <c r="I292" s="1"/>
  <c r="G293"/>
  <c r="I293" s="1"/>
  <c r="G294"/>
  <c r="I294" s="1"/>
  <c r="G295"/>
  <c r="I295" s="1"/>
  <c r="G296"/>
  <c r="I296" s="1"/>
  <c r="G297"/>
  <c r="I297" s="1"/>
  <c r="G298"/>
  <c r="I298" s="1"/>
  <c r="G299"/>
  <c r="I299" s="1"/>
  <c r="G300"/>
  <c r="I300" s="1"/>
  <c r="G301"/>
  <c r="I301" s="1"/>
  <c r="G302"/>
  <c r="I302" s="1"/>
  <c r="G303"/>
  <c r="I303" s="1"/>
  <c r="G304"/>
  <c r="I304" s="1"/>
  <c r="G305"/>
  <c r="I305" s="1"/>
  <c r="G306"/>
  <c r="I306" s="1"/>
  <c r="G307"/>
  <c r="I307" s="1"/>
  <c r="G308"/>
  <c r="I308" s="1"/>
  <c r="G309"/>
  <c r="I309" s="1"/>
  <c r="G310"/>
  <c r="I310" s="1"/>
  <c r="G311"/>
  <c r="I311" s="1"/>
  <c r="G312"/>
  <c r="I312" s="1"/>
  <c r="G313"/>
  <c r="I313" s="1"/>
  <c r="G314"/>
  <c r="I314" s="1"/>
  <c r="G315"/>
  <c r="I315" s="1"/>
  <c r="G316"/>
  <c r="I316" s="1"/>
  <c r="G317"/>
  <c r="I317" s="1"/>
  <c r="G318"/>
  <c r="I318" s="1"/>
  <c r="G319"/>
  <c r="I319" s="1"/>
  <c r="G320"/>
  <c r="I320" s="1"/>
  <c r="G324"/>
  <c r="I324" s="1"/>
  <c r="G325"/>
  <c r="I325" s="1"/>
  <c r="G326"/>
  <c r="I326" s="1"/>
  <c r="G327"/>
  <c r="I327" s="1"/>
  <c r="G328"/>
  <c r="I328" s="1"/>
  <c r="G329"/>
  <c r="I329" s="1"/>
  <c r="G330"/>
  <c r="I330" s="1"/>
  <c r="G331"/>
  <c r="I331" s="1"/>
  <c r="G332"/>
  <c r="I332" s="1"/>
  <c r="G333"/>
  <c r="I333" s="1"/>
  <c r="G334"/>
  <c r="I334" s="1"/>
  <c r="G335"/>
  <c r="I335" s="1"/>
  <c r="G336"/>
  <c r="I336" s="1"/>
  <c r="G337"/>
  <c r="I337" s="1"/>
  <c r="G338"/>
  <c r="I338" s="1"/>
  <c r="G339"/>
  <c r="I339" s="1"/>
  <c r="G340"/>
  <c r="I340" s="1"/>
  <c r="G341"/>
  <c r="I341" s="1"/>
  <c r="G342"/>
  <c r="I342" s="1"/>
  <c r="G343"/>
  <c r="I343" s="1"/>
  <c r="G344"/>
  <c r="I344" s="1"/>
  <c r="G345"/>
  <c r="I345" s="1"/>
  <c r="G346"/>
  <c r="I346" s="1"/>
  <c r="G347"/>
  <c r="I347" s="1"/>
  <c r="G348"/>
  <c r="I348" s="1"/>
  <c r="G349"/>
  <c r="I349" s="1"/>
  <c r="G350"/>
  <c r="I350" s="1"/>
  <c r="G351"/>
  <c r="I351" s="1"/>
  <c r="G352"/>
  <c r="I352" s="1"/>
  <c r="G353"/>
  <c r="I353" s="1"/>
  <c r="G354"/>
  <c r="I354" s="1"/>
  <c r="G355"/>
  <c r="I355" s="1"/>
  <c r="G356"/>
  <c r="I356" s="1"/>
  <c r="G357"/>
  <c r="I357" s="1"/>
  <c r="G358"/>
  <c r="I358" s="1"/>
  <c r="G362"/>
  <c r="I362" s="1"/>
  <c r="G363"/>
  <c r="I363" s="1"/>
  <c r="G364"/>
  <c r="I364" s="1"/>
  <c r="G365"/>
  <c r="I365" s="1"/>
  <c r="G366"/>
  <c r="I366" s="1"/>
  <c r="G367"/>
  <c r="I367" s="1"/>
  <c r="G368"/>
  <c r="I368" s="1"/>
  <c r="G369"/>
  <c r="I369" s="1"/>
  <c r="G370"/>
  <c r="I370" s="1"/>
  <c r="G371"/>
  <c r="I371" s="1"/>
  <c r="G372"/>
  <c r="I372" s="1"/>
  <c r="G373"/>
  <c r="I373" s="1"/>
  <c r="G374"/>
  <c r="I374" s="1"/>
  <c r="G375"/>
  <c r="I375" s="1"/>
  <c r="G376"/>
  <c r="I376" s="1"/>
  <c r="G377"/>
  <c r="I377" s="1"/>
  <c r="G378"/>
  <c r="I378" s="1"/>
  <c r="G379"/>
  <c r="I379" s="1"/>
  <c r="G380"/>
  <c r="I380" s="1"/>
  <c r="G381"/>
  <c r="I381" s="1"/>
  <c r="G382"/>
  <c r="I382" s="1"/>
  <c r="G383"/>
  <c r="I383" s="1"/>
  <c r="G384"/>
  <c r="I384" s="1"/>
  <c r="G385"/>
  <c r="I385" s="1"/>
  <c r="G386"/>
  <c r="I386" s="1"/>
  <c r="G387"/>
  <c r="I387" s="1"/>
  <c r="G388"/>
  <c r="I388" s="1"/>
  <c r="G389"/>
  <c r="I389" s="1"/>
  <c r="G390"/>
  <c r="I390" s="1"/>
  <c r="G391"/>
  <c r="I391" s="1"/>
  <c r="G174"/>
  <c r="I174" s="1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37"/>
  <c r="H158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146"/>
  <c r="I146" s="1"/>
  <c r="G147"/>
  <c r="I147" s="1"/>
  <c r="G148"/>
  <c r="I148" s="1"/>
  <c r="G149"/>
  <c r="I149" s="1"/>
  <c r="G150"/>
  <c r="I150" s="1"/>
  <c r="G151"/>
  <c r="I151" s="1"/>
  <c r="G152"/>
  <c r="I152" s="1"/>
  <c r="G153"/>
  <c r="I153" s="1"/>
  <c r="G154"/>
  <c r="I154" s="1"/>
  <c r="G155"/>
  <c r="I155" s="1"/>
  <c r="G156"/>
  <c r="I156" s="1"/>
  <c r="G157"/>
  <c r="I157" s="1"/>
  <c r="G137"/>
  <c r="I137" s="1"/>
  <c r="I158" s="1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02"/>
  <c r="H125" s="1"/>
  <c r="G103"/>
  <c r="I103" s="1"/>
  <c r="G104"/>
  <c r="I104" s="1"/>
  <c r="G105"/>
  <c r="I105" s="1"/>
  <c r="G106"/>
  <c r="I106" s="1"/>
  <c r="G107"/>
  <c r="I107" s="1"/>
  <c r="G108"/>
  <c r="I108" s="1"/>
  <c r="G109"/>
  <c r="I109" s="1"/>
  <c r="G110"/>
  <c r="I110" s="1"/>
  <c r="G111"/>
  <c r="I111" s="1"/>
  <c r="G112"/>
  <c r="I112" s="1"/>
  <c r="G113"/>
  <c r="I113" s="1"/>
  <c r="G114"/>
  <c r="I114" s="1"/>
  <c r="G115"/>
  <c r="I115" s="1"/>
  <c r="G116"/>
  <c r="I116" s="1"/>
  <c r="G117"/>
  <c r="I117" s="1"/>
  <c r="G118"/>
  <c r="I118" s="1"/>
  <c r="G119"/>
  <c r="I119" s="1"/>
  <c r="G120"/>
  <c r="I120" s="1"/>
  <c r="G121"/>
  <c r="I121" s="1"/>
  <c r="G122"/>
  <c r="I122" s="1"/>
  <c r="G123"/>
  <c r="I123" s="1"/>
  <c r="G124"/>
  <c r="I124" s="1"/>
  <c r="G102"/>
  <c r="I102" s="1"/>
  <c r="I125" s="1"/>
  <c r="H73"/>
  <c r="H74"/>
  <c r="H75"/>
  <c r="H76"/>
  <c r="H77"/>
  <c r="H78"/>
  <c r="H79"/>
  <c r="H80"/>
  <c r="H81"/>
  <c r="H82"/>
  <c r="H83"/>
  <c r="H72"/>
  <c r="H84" s="1"/>
  <c r="G73"/>
  <c r="I73" s="1"/>
  <c r="G74"/>
  <c r="I74" s="1"/>
  <c r="G75"/>
  <c r="I75" s="1"/>
  <c r="G76"/>
  <c r="I76" s="1"/>
  <c r="G77"/>
  <c r="I77" s="1"/>
  <c r="G78"/>
  <c r="I78" s="1"/>
  <c r="G79"/>
  <c r="I79" s="1"/>
  <c r="G80"/>
  <c r="I80" s="1"/>
  <c r="G81"/>
  <c r="I81" s="1"/>
  <c r="G82"/>
  <c r="I82" s="1"/>
  <c r="G83"/>
  <c r="I83" s="1"/>
  <c r="G72"/>
  <c r="I72" s="1"/>
  <c r="I84" s="1"/>
  <c r="G13"/>
  <c r="G14"/>
  <c r="G15"/>
  <c r="G16"/>
  <c r="G17"/>
  <c r="G18"/>
  <c r="G19"/>
  <c r="G20"/>
  <c r="G21"/>
  <c r="G22"/>
  <c r="G23"/>
  <c r="G24"/>
  <c r="G25"/>
  <c r="G26"/>
  <c r="G27"/>
  <c r="G28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12"/>
  <c r="I13"/>
  <c r="I14"/>
  <c r="I15"/>
  <c r="I16"/>
  <c r="I17"/>
  <c r="I18"/>
  <c r="I19"/>
  <c r="I20"/>
  <c r="I21"/>
  <c r="I22"/>
  <c r="I23"/>
  <c r="I24"/>
  <c r="I25"/>
  <c r="I26"/>
  <c r="I27"/>
  <c r="I28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12"/>
  <c r="I58" s="1"/>
  <c r="H13"/>
  <c r="H14"/>
  <c r="H15"/>
  <c r="H16"/>
  <c r="H17"/>
  <c r="H18"/>
  <c r="H19"/>
  <c r="H20"/>
  <c r="H22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12"/>
  <c r="H58" s="1"/>
  <c r="I392" l="1"/>
  <c r="H392"/>
</calcChain>
</file>

<file path=xl/sharedStrings.xml><?xml version="1.0" encoding="utf-8"?>
<sst xmlns="http://schemas.openxmlformats.org/spreadsheetml/2006/main" count="680" uniqueCount="246">
  <si>
    <t>ТЕХНИЧКА СПЕЦИФИКАЦИЈА</t>
  </si>
  <si>
    <t>Количина</t>
  </si>
  <si>
    <t>Цена по јединици мере без ПДВ-а</t>
  </si>
  <si>
    <t>Цена по јединици мере са ПДВ-ом</t>
  </si>
  <si>
    <t>Без ПДВ-а</t>
  </si>
  <si>
    <t>Са ПДВ-ом</t>
  </si>
  <si>
    <t>Редни број</t>
  </si>
  <si>
    <t>Јед. Мере</t>
  </si>
  <si>
    <t>Стопа ПДВ-а %</t>
  </si>
  <si>
    <t>ОПШТА БОЛНИЦА ЛЕСКОВАЦ</t>
  </si>
  <si>
    <t>ком</t>
  </si>
  <si>
    <t>М.П.</t>
  </si>
  <si>
    <t>___________________________________</t>
  </si>
  <si>
    <t>Потпис овлашћеног лица</t>
  </si>
  <si>
    <t xml:space="preserve">УКУПАН ИЗНОС                                      </t>
  </si>
  <si>
    <t>8 = (4Х5)</t>
  </si>
  <si>
    <t>9 = (4Х7)</t>
  </si>
  <si>
    <t>Укупна вредност понуде за партију 1:</t>
  </si>
  <si>
    <t>Укупна вредност понуде за партију 3:</t>
  </si>
  <si>
    <t>Укупна вредност понуде за партију 4:</t>
  </si>
  <si>
    <t>Укупна вредност понуде за партију 6:</t>
  </si>
  <si>
    <t>Модел, Годиште, KW</t>
  </si>
  <si>
    <t>1 Партија: Ауто делови за возила произвођача Застава, Застава 101, Југо 45 и Југо 55</t>
  </si>
  <si>
    <t>Амортизер предњи  z-101</t>
  </si>
  <si>
    <t>Амортизер задњи z-101</t>
  </si>
  <si>
    <t>Ауспух задњи лонац z-101</t>
  </si>
  <si>
    <t>Ауспух средњи лонац z-101</t>
  </si>
  <si>
    <t>Друк лагер z-101</t>
  </si>
  <si>
    <t>Гумица за баланс штанглу z-101 (гарнитура 6 ком без окова)</t>
  </si>
  <si>
    <t>гарн.</t>
  </si>
  <si>
    <t>Каблови свећица комплет</t>
  </si>
  <si>
    <t>Клинасти каиш  9,5 x 825</t>
  </si>
  <si>
    <t xml:space="preserve">  ком</t>
  </si>
  <si>
    <t>Ламела z-101 (Ruen,Sachs ili odg.)</t>
  </si>
  <si>
    <t xml:space="preserve">Лагер предњег точка z-101Нови Тип </t>
  </si>
  <si>
    <t>Манжетна полуосовине z-101 са лагером (десна,лева)</t>
  </si>
  <si>
    <t>Манжетна хомозглоба  z-101</t>
  </si>
  <si>
    <t>Носач мотора горњи  z-101</t>
  </si>
  <si>
    <t>Платинска дугмад z-101,југо 55-поли</t>
  </si>
  <si>
    <t>Разводна капа z-101 нт</t>
  </si>
  <si>
    <t>Разводна рука z-101 нт</t>
  </si>
  <si>
    <t>Ручица за врата ПВЦ z-101</t>
  </si>
  <si>
    <t>Сајла ручне кочнице z-101</t>
  </si>
  <si>
    <t>Семеринг вентила z-101</t>
  </si>
  <si>
    <t>Семеринг радилице мањи z-101</t>
  </si>
  <si>
    <t>Семеринг радилице већи z-101</t>
  </si>
  <si>
    <t>Семеринг брегасте z-101</t>
  </si>
  <si>
    <t>Термопрекидач за хладњак z-101</t>
  </si>
  <si>
    <t xml:space="preserve">Вентил усисни z-101 </t>
  </si>
  <si>
    <t>Вентил издувни  z-101</t>
  </si>
  <si>
    <t>Зупчасти каиш z-101</t>
  </si>
  <si>
    <t>Зупчаник разводника z-101</t>
  </si>
  <si>
    <t>Гарнитура дихтунга мотора z-101</t>
  </si>
  <si>
    <t>Гарнитура кочионих гумица z-101</t>
  </si>
  <si>
    <t>Сајла квачила z-101/yugo 45</t>
  </si>
  <si>
    <t>АЦ пумпа горива z - 101</t>
  </si>
  <si>
    <t>Фар комплет z-101</t>
  </si>
  <si>
    <t>Бомбина z-101,југо 45</t>
  </si>
  <si>
    <t>Брава паљења  z-101 / yugo</t>
  </si>
  <si>
    <t>Славина грејања  z-101</t>
  </si>
  <si>
    <t>Полупумпа воде z-101</t>
  </si>
  <si>
    <t>Хладњак воде z-101</t>
  </si>
  <si>
    <t>Спона краћа z-101 (Фад,Оцап или одговарајуће)</t>
  </si>
  <si>
    <t>Осцилујуће раме Ø10мм z-101(Fad, Ocap или одговарајуће)</t>
  </si>
  <si>
    <t>Диск плочице z-101 NT без кабла (Cobest,Ferodo или одговарајуће)</t>
  </si>
  <si>
    <t>Пакнови z-101 (Cobest,Ferodo или одговарајуће)</t>
  </si>
  <si>
    <t xml:space="preserve">Зупчаста летва (глава управљача) z-101 </t>
  </si>
  <si>
    <t>Хомокинетички зглоб  НТ z-101- комплет (манжетна,шелне, матица, товатна маст)</t>
  </si>
  <si>
    <t>Спона z-101 са цев. (Fad,Ocap или одговар.)</t>
  </si>
  <si>
    <t>Корпа квачила  z-101 (Ruen,Sachs или одг.)</t>
  </si>
  <si>
    <t>2 Партија:    Ауто делови за теретно возило произвођача Застава, Застава 35,8</t>
  </si>
  <si>
    <t>Укупна вредност понуде за партију 2:</t>
  </si>
  <si>
    <t>Застава   35.8</t>
  </si>
  <si>
    <t>Сет квачила</t>
  </si>
  <si>
    <t>Централна спона</t>
  </si>
  <si>
    <t>Крајеви спона</t>
  </si>
  <si>
    <t>Носач кардана</t>
  </si>
  <si>
    <t>Крст кардана</t>
  </si>
  <si>
    <t>Лагер предњег точка</t>
  </si>
  <si>
    <t>Лагер задњег точка</t>
  </si>
  <si>
    <t xml:space="preserve">Кочиони цилиндар </t>
  </si>
  <si>
    <t>Цилиндар квачила</t>
  </si>
  <si>
    <t>Пакнови комплет предњи (гарнитура)</t>
  </si>
  <si>
    <t>Пакнови комплет задњи (гарнитура)</t>
  </si>
  <si>
    <t>Дизне</t>
  </si>
  <si>
    <t>3 Партија:  Ауто делови за возило произвођача Лада</t>
  </si>
  <si>
    <t xml:space="preserve">Црево предње кочнице </t>
  </si>
  <si>
    <t>Диск плочице предње (гарнитура)</t>
  </si>
  <si>
    <t>Пакнови (гарнитура)</t>
  </si>
  <si>
    <t xml:space="preserve">Дихтунг главе </t>
  </si>
  <si>
    <t xml:space="preserve">Дихтунг ауспуха </t>
  </si>
  <si>
    <t>Гумице за кочнице (гарнитура)</t>
  </si>
  <si>
    <t>Гумице за баланс штанглу (гарнитура)</t>
  </si>
  <si>
    <t>Јабучица доња (fad или одговарајуће)</t>
  </si>
  <si>
    <t>Ауспух средњи лонац  (kiler или одговар.)</t>
  </si>
  <si>
    <t>Ауспух задњи лонац  (kiler или одговар.)</t>
  </si>
  <si>
    <t>Јабучица горња (fad или одговарајуће)</t>
  </si>
  <si>
    <t xml:space="preserve">Крст кардана </t>
  </si>
  <si>
    <t xml:space="preserve">Разводна капа </t>
  </si>
  <si>
    <t xml:space="preserve">Разводна рука </t>
  </si>
  <si>
    <t>Термопрекидач за хладњак</t>
  </si>
  <si>
    <t>Зупчаник разводника</t>
  </si>
  <si>
    <t>Спона дужа (fad или одговарајуће)</t>
  </si>
  <si>
    <t>Спона краћа (fad или одговарајуће)</t>
  </si>
  <si>
    <t>Спона централна  (fad или одговарајуће)</t>
  </si>
  <si>
    <t>Брава за паљење</t>
  </si>
  <si>
    <t xml:space="preserve">Славина грејања </t>
  </si>
  <si>
    <t xml:space="preserve">Гумени носач кардана </t>
  </si>
  <si>
    <t>Корпа квачила  (vaz или одговарајуће)</t>
  </si>
  <si>
    <t>Ламела  (vaz или одговарајуће)</t>
  </si>
  <si>
    <t>Каблови за свећице (гарнитура)</t>
  </si>
  <si>
    <t>Амортизери предњи</t>
  </si>
  <si>
    <t>Амортизери задњи</t>
  </si>
  <si>
    <t>Пакнови за задње точкове  (гарнитура)</t>
  </si>
  <si>
    <t>Дискови точка предњи</t>
  </si>
  <si>
    <t xml:space="preserve">Кочиони цилиндар задњи </t>
  </si>
  <si>
    <t>Главни кочиони цилиндар</t>
  </si>
  <si>
    <t>Цилиндар квачила примарни</t>
  </si>
  <si>
    <t>Цилиндар квачила секундарни</t>
  </si>
  <si>
    <t>Сет квачила-ламела, корпа квачила и друк лагер</t>
  </si>
  <si>
    <t>Виљушка квачила - спољна</t>
  </si>
  <si>
    <t>Лежај точка - предњи</t>
  </si>
  <si>
    <t>Лежај точка - задњи</t>
  </si>
  <si>
    <t>Каиш агрегата</t>
  </si>
  <si>
    <t>Чауре селен блокова за виљушке предње гарн.</t>
  </si>
  <si>
    <t>Спона до десног точка - дужа</t>
  </si>
  <si>
    <t>Спона до левог точка - дужа</t>
  </si>
  <si>
    <t>Гурајућа спона</t>
  </si>
  <si>
    <t>Носач споне леви</t>
  </si>
  <si>
    <t>Носач споне десни</t>
  </si>
  <si>
    <t>Лагери и чауре носача</t>
  </si>
  <si>
    <t>Спона са болцнима</t>
  </si>
  <si>
    <t xml:space="preserve">Јабучице горње </t>
  </si>
  <si>
    <t>Јабучице доње</t>
  </si>
  <si>
    <t>PEUGEOT 406 2.0 HDI 2002.год. 80KW</t>
  </si>
  <si>
    <t>Зупчасти каиш</t>
  </si>
  <si>
    <t>Каиш ПК</t>
  </si>
  <si>
    <t>Шпанел зупчастог каиша</t>
  </si>
  <si>
    <t>Шпанел ПК каиша</t>
  </si>
  <si>
    <t>Лагер лежај предњег точка</t>
  </si>
  <si>
    <t>Лагер лежај задњег точка</t>
  </si>
  <si>
    <t>Погача предњег амортизера са лежајем</t>
  </si>
  <si>
    <t>Диск плочице задње  (гарнитура)</t>
  </si>
  <si>
    <t>Пакнови ручне кочнице (гарнитура)</t>
  </si>
  <si>
    <t>Предњи стабилизатори</t>
  </si>
  <si>
    <t>Задњи стабилизатори</t>
  </si>
  <si>
    <t>Селен блокови предњи</t>
  </si>
  <si>
    <t>Селен блокови задњи</t>
  </si>
  <si>
    <t>Јабучице</t>
  </si>
  <si>
    <t>Диск плоча предња</t>
  </si>
  <si>
    <t>Диск плоча и добош задњи</t>
  </si>
  <si>
    <t>Хомокинетички зглоб леви</t>
  </si>
  <si>
    <t>Хомокинетички зглоб десни</t>
  </si>
  <si>
    <t>Носачи амортизера - погаче</t>
  </si>
  <si>
    <t>Лагери амортизера</t>
  </si>
  <si>
    <t xml:space="preserve">Спона краћа </t>
  </si>
  <si>
    <t>Кугла (јабучица) предњег трапа</t>
  </si>
  <si>
    <t>Ретровизор спољни (леви или десни)</t>
  </si>
  <si>
    <t>Хладњак воде</t>
  </si>
  <si>
    <t>Грејачи</t>
  </si>
  <si>
    <t>Полупумпа за воду</t>
  </si>
  <si>
    <t>Сет квачила-ламела, корпа квачила и друк лагер-хидраулично квачило</t>
  </si>
  <si>
    <t>гарн</t>
  </si>
  <si>
    <t>Диск плочице предње гарн.  (TRW, Bosh или одговар.)</t>
  </si>
  <si>
    <t>Добоши точка задњи</t>
  </si>
  <si>
    <t>Пакнови за задње точкове (гарнитура)</t>
  </si>
  <si>
    <t>Фар (леви или десни)</t>
  </si>
  <si>
    <t>Стоп-лампе задње</t>
  </si>
  <si>
    <t xml:space="preserve">Самоподешавајући механизам задњих пакнова </t>
  </si>
  <si>
    <t>Сајла предње хаубе</t>
  </si>
  <si>
    <t>Термостат са кућиштем већи и мањи</t>
  </si>
  <si>
    <t>Ауспух средњи лонац</t>
  </si>
  <si>
    <t>Ауспух задњи лонац</t>
  </si>
  <si>
    <t>ПК каиш  (водена пумпа,хидроволан,серво)</t>
  </si>
  <si>
    <t>Шпанел за каиш (водена пумпа,хидроволан,серво)</t>
  </si>
  <si>
    <t>Сајла квачила краћа</t>
  </si>
  <si>
    <t>Сајла квачила дужа</t>
  </si>
  <si>
    <t>Сајла ручне кочнице краћа</t>
  </si>
  <si>
    <t>Сајла ручне кочнице дужа</t>
  </si>
  <si>
    <t>Задње штоп светло (лево или десно)</t>
  </si>
  <si>
    <t>Спољни ретровизор</t>
  </si>
  <si>
    <t>Лежај амортизера</t>
  </si>
  <si>
    <t>Пакнови за задње точкове гарн.</t>
  </si>
  <si>
    <t>Мигавац предњи до фара (леви или десни)</t>
  </si>
  <si>
    <t>Пумпа серво управљача</t>
  </si>
  <si>
    <t xml:space="preserve">Педала квачила </t>
  </si>
  <si>
    <t>Термостат са кућиштем мањи</t>
  </si>
  <si>
    <t>Термостат са кућиштем већи</t>
  </si>
  <si>
    <t>Бензинска пумпа</t>
  </si>
  <si>
    <t>Носачи амортизера – погаче</t>
  </si>
  <si>
    <t>Спона кратка</t>
  </si>
  <si>
    <t>Ретровизор спољни-леви,десни</t>
  </si>
  <si>
    <t>Водена полупумпа</t>
  </si>
  <si>
    <t>Вентили усисни и издувни</t>
  </si>
  <si>
    <t xml:space="preserve">Сајла квачила </t>
  </si>
  <si>
    <t>Сајла гаса</t>
  </si>
  <si>
    <t>Сајла хаубе - предње</t>
  </si>
  <si>
    <t>Свећице одговарајуће</t>
  </si>
  <si>
    <t>комп</t>
  </si>
  <si>
    <t xml:space="preserve">Термостат </t>
  </si>
  <si>
    <t xml:space="preserve">Дихтунг издувне гране </t>
  </si>
  <si>
    <t>компл</t>
  </si>
  <si>
    <t>Peugeot Boxer 2,0 HDI 2003.god. 62KW</t>
  </si>
  <si>
    <t>Крај споне</t>
  </si>
  <si>
    <t>Кугла (јабучица)</t>
  </si>
  <si>
    <t>Фар предњи (леви или десни)</t>
  </si>
  <si>
    <t>Ретровизор спољни</t>
  </si>
  <si>
    <t>Пакнови за задње точкове</t>
  </si>
  <si>
    <t>Назив  производа</t>
  </si>
  <si>
    <t>Ауспух задњи лонац,средњи лонац</t>
  </si>
  <si>
    <t xml:space="preserve">Peugeot Boxer 2,2HDI 2006.god. 74KW   </t>
  </si>
  <si>
    <t>Сет за велики сервис</t>
  </si>
  <si>
    <t>Диск плочице задње (гарнитура)</t>
  </si>
  <si>
    <t>Погаче за амортизере са лежајем</t>
  </si>
  <si>
    <t xml:space="preserve">Споне </t>
  </si>
  <si>
    <t xml:space="preserve">Грејачи </t>
  </si>
  <si>
    <t>Дискови предњи</t>
  </si>
  <si>
    <t>Дискови задњи</t>
  </si>
  <si>
    <t>Пумпа горива</t>
  </si>
  <si>
    <t xml:space="preserve">Произвођач </t>
  </si>
  <si>
    <t>У __________________,  ___. ___. 2015.године</t>
  </si>
  <si>
    <t xml:space="preserve">Застава 101, Југо 45, Југо 55           Застава 101, Југо 45, Југо 55                                                                            Застава 101, Југо 45, Југо 55                Застава 101, Југо 45, Југо 55 </t>
  </si>
  <si>
    <t>Citroen  Jumper I 2,5 D  1996.god.                                                                                Citroen Jumper I 2,5 D 1996.god.</t>
  </si>
  <si>
    <t>Стр.32/32</t>
  </si>
  <si>
    <t>10.  ВРСТА И ОПИС  ДОБАРА, ЈЕДИНИЦА МЕРЕ, КОЛИЧИНА, ЦЕНА И ПРОИЗВОЂАЧ</t>
  </si>
  <si>
    <t>Стр.31/32</t>
  </si>
  <si>
    <t>Стр.30/32</t>
  </si>
  <si>
    <t>Стр.29/32</t>
  </si>
  <si>
    <t>Стр.28/32</t>
  </si>
  <si>
    <t>Стр.27/32</t>
  </si>
  <si>
    <t>Стр.26/32</t>
  </si>
  <si>
    <t>Стр.25/32</t>
  </si>
  <si>
    <t>Стр.24/32</t>
  </si>
  <si>
    <t>Стр.23/32</t>
  </si>
  <si>
    <t>Стр.22/32</t>
  </si>
  <si>
    <t>Citroen Jumper I  2,0i  1997.god. 80KW                                       Citroen Jumper I  2,0i  1997.god. 80KW</t>
  </si>
  <si>
    <t>У __________________, ___. ___. 2015.године</t>
  </si>
  <si>
    <t>Лада НИВА 1600 1985.год.</t>
  </si>
  <si>
    <t>4 Партија:  Ауто делови за возило произвођача GAZ</t>
  </si>
  <si>
    <t>GAZ 560 - Sobolj 2.0</t>
  </si>
  <si>
    <t>Ауто делови за домаћа и страна возила за потребе Опште болнице Лесковац бр.02/15-M</t>
  </si>
  <si>
    <t xml:space="preserve">5 Партија:  Ауто делови за возила произвођача  PEUGEOT, CITROEN и ŠKODA  </t>
  </si>
  <si>
    <t>Škoda  2.5 tdi  2007.год 120KW</t>
  </si>
  <si>
    <t>Citroen Jumper II 2,2HDI  2003.god 74KW                       Citroen Jumper II 2,2HDI  2003.god 74KW</t>
  </si>
  <si>
    <t xml:space="preserve">Citroen Jumper III 2,2HDI   2009.год 74KW                   Citroen Jumper III 2,2HDI   2009.год 74KW </t>
  </si>
  <si>
    <r>
      <t>Техничку спецификацију је потребно доставити и у електронском облику на УСБ флеш меморији, која је саставни део понуде и Наручилац је  не враћа Понуђачу, (с</t>
    </r>
    <r>
      <rPr>
        <b/>
        <sz val="9"/>
        <color theme="1"/>
        <rFont val="Arial"/>
        <family val="2"/>
      </rPr>
      <t xml:space="preserve">тране које се достављају и на  УСБ флеш </t>
    </r>
    <r>
      <rPr>
        <b/>
        <sz val="9"/>
        <color rgb="FF000000"/>
        <rFont val="Arial"/>
        <family val="2"/>
      </rPr>
      <t>ме</t>
    </r>
    <r>
      <rPr>
        <b/>
        <sz val="9"/>
        <color theme="1"/>
        <rFont val="Arial"/>
        <family val="2"/>
      </rPr>
      <t xml:space="preserve">морији </t>
    </r>
    <r>
      <rPr>
        <b/>
        <sz val="9"/>
        <color rgb="FF000000"/>
        <rFont val="Arial"/>
        <family val="2"/>
      </rPr>
      <t xml:space="preserve">из обрасца </t>
    </r>
    <r>
      <rPr>
        <b/>
        <u/>
        <sz val="9"/>
        <color rgb="FF000000"/>
        <rFont val="Arial"/>
        <family val="2"/>
      </rPr>
      <t>техничке спецификације у Excel-у</t>
    </r>
    <r>
      <rPr>
        <b/>
        <sz val="9"/>
        <color rgb="FF000000"/>
        <rFont val="Arial"/>
        <family val="2"/>
      </rPr>
      <t xml:space="preserve"> су стране на којима је партија за коју се даје понуда: од 22. до 32 стране.</t>
    </r>
    <r>
      <rPr>
        <b/>
        <sz val="9"/>
        <color theme="1"/>
        <rFont val="Arial"/>
        <family val="2"/>
      </rPr>
      <t xml:space="preserve">)           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</si>
</sst>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9"/>
      <color theme="1"/>
      <name val="Arial"/>
      <family val="2"/>
    </font>
    <font>
      <b/>
      <sz val="10"/>
      <color rgb="FF000000"/>
      <name val="Trebuchet MS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rgb="FF00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6" borderId="1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0" fillId="0" borderId="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4" fontId="14" fillId="0" borderId="12" xfId="0" applyNumberFormat="1" applyFont="1" applyBorder="1" applyAlignment="1">
      <alignment horizontal="right" vertical="center"/>
    </xf>
    <xf numFmtId="4" fontId="14" fillId="6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4" fontId="5" fillId="0" borderId="12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/>
    <xf numFmtId="0" fontId="12" fillId="9" borderId="3" xfId="0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15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1" xfId="0" applyFont="1" applyFill="1" applyBorder="1"/>
    <xf numFmtId="0" fontId="15" fillId="9" borderId="2" xfId="0" applyFont="1" applyFill="1" applyBorder="1"/>
    <xf numFmtId="0" fontId="15" fillId="8" borderId="1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9" borderId="1" xfId="0" applyFont="1" applyFill="1" applyBorder="1"/>
    <xf numFmtId="0" fontId="18" fillId="9" borderId="1" xfId="0" applyFont="1" applyFill="1" applyBorder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/>
    <xf numFmtId="0" fontId="18" fillId="8" borderId="1" xfId="0" applyFont="1" applyFill="1" applyBorder="1"/>
    <xf numFmtId="0" fontId="18" fillId="8" borderId="1" xfId="0" applyFont="1" applyFill="1" applyBorder="1" applyAlignment="1">
      <alignment horizontal="center"/>
    </xf>
    <xf numFmtId="0" fontId="18" fillId="9" borderId="2" xfId="0" applyFont="1" applyFill="1" applyBorder="1"/>
    <xf numFmtId="0" fontId="18" fillId="9" borderId="2" xfId="0" applyFont="1" applyFill="1" applyBorder="1" applyAlignment="1">
      <alignment horizontal="center"/>
    </xf>
    <xf numFmtId="4" fontId="10" fillId="8" borderId="1" xfId="0" applyNumberFormat="1" applyFont="1" applyFill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0" fillId="9" borderId="1" xfId="0" applyNumberFormat="1" applyFont="1" applyFill="1" applyBorder="1" applyAlignment="1">
      <alignment horizontal="right" vertical="center"/>
    </xf>
    <xf numFmtId="4" fontId="20" fillId="8" borderId="3" xfId="0" applyNumberFormat="1" applyFont="1" applyFill="1" applyBorder="1" applyAlignment="1">
      <alignment horizontal="right" vertical="center"/>
    </xf>
    <xf numFmtId="4" fontId="20" fillId="9" borderId="7" xfId="0" applyNumberFormat="1" applyFont="1" applyFill="1" applyBorder="1" applyAlignment="1">
      <alignment horizontal="right" vertical="center"/>
    </xf>
    <xf numFmtId="4" fontId="20" fillId="9" borderId="3" xfId="0" applyNumberFormat="1" applyFont="1" applyFill="1" applyBorder="1" applyAlignment="1">
      <alignment horizontal="right" vertical="center"/>
    </xf>
    <xf numFmtId="4" fontId="20" fillId="8" borderId="7" xfId="0" applyNumberFormat="1" applyFont="1" applyFill="1" applyBorder="1" applyAlignment="1">
      <alignment horizontal="right" vertical="center"/>
    </xf>
    <xf numFmtId="4" fontId="20" fillId="0" borderId="7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horizontal="right" vertical="center"/>
    </xf>
    <xf numFmtId="4" fontId="14" fillId="6" borderId="0" xfId="0" applyNumberFormat="1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4" fontId="7" fillId="5" borderId="1" xfId="0" applyNumberFormat="1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4" fontId="7" fillId="7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0" fontId="12" fillId="8" borderId="1" xfId="0" applyFont="1" applyFill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4" xfId="0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0" fontId="12" fillId="9" borderId="1" xfId="0" applyFont="1" applyFill="1" applyBorder="1" applyAlignment="1">
      <alignment horizontal="center" vertical="center"/>
    </xf>
    <xf numFmtId="0" fontId="0" fillId="9" borderId="9" xfId="0" applyFill="1" applyBorder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0" fillId="8" borderId="9" xfId="0" applyFill="1" applyBorder="1"/>
    <xf numFmtId="0" fontId="15" fillId="9" borderId="8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0" fontId="0" fillId="0" borderId="9" xfId="0" applyFill="1" applyBorder="1"/>
    <xf numFmtId="0" fontId="15" fillId="0" borderId="0" xfId="0" applyFont="1" applyFill="1" applyBorder="1" applyAlignment="1">
      <alignment horizontal="left" vertical="center" wrapText="1"/>
    </xf>
    <xf numFmtId="0" fontId="0" fillId="9" borderId="6" xfId="0" applyFill="1" applyBorder="1"/>
    <xf numFmtId="0" fontId="15" fillId="10" borderId="1" xfId="0" applyFont="1" applyFill="1" applyBorder="1" applyAlignment="1">
      <alignment horizontal="left" vertical="center"/>
    </xf>
    <xf numFmtId="0" fontId="15" fillId="10" borderId="1" xfId="0" applyFont="1" applyFill="1" applyBorder="1" applyAlignment="1">
      <alignment horizontal="center"/>
    </xf>
    <xf numFmtId="4" fontId="20" fillId="10" borderId="7" xfId="0" applyNumberFormat="1" applyFont="1" applyFill="1" applyBorder="1" applyAlignment="1">
      <alignment horizontal="right" vertical="center"/>
    </xf>
    <xf numFmtId="4" fontId="20" fillId="10" borderId="3" xfId="0" applyNumberFormat="1" applyFont="1" applyFill="1" applyBorder="1" applyAlignment="1">
      <alignment horizontal="right" vertical="center"/>
    </xf>
    <xf numFmtId="0" fontId="12" fillId="10" borderId="3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9" xfId="0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right" vertical="center"/>
    </xf>
    <xf numFmtId="4" fontId="20" fillId="11" borderId="3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right" vertical="center"/>
    </xf>
    <xf numFmtId="4" fontId="20" fillId="4" borderId="3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7" borderId="1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14" fontId="3" fillId="3" borderId="1" xfId="0" applyNumberFormat="1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textRotation="90" wrapText="1"/>
    </xf>
    <xf numFmtId="0" fontId="16" fillId="4" borderId="12" xfId="0" applyFont="1" applyFill="1" applyBorder="1" applyAlignment="1">
      <alignment horizontal="center" vertical="center" textRotation="90" wrapText="1"/>
    </xf>
    <xf numFmtId="2" fontId="16" fillId="7" borderId="2" xfId="0" applyNumberFormat="1" applyFont="1" applyFill="1" applyBorder="1" applyAlignment="1">
      <alignment horizontal="center" vertical="center" textRotation="90"/>
    </xf>
    <xf numFmtId="2" fontId="16" fillId="7" borderId="8" xfId="0" applyNumberFormat="1" applyFont="1" applyFill="1" applyBorder="1" applyAlignment="1">
      <alignment horizontal="center" vertical="center" textRotation="90"/>
    </xf>
    <xf numFmtId="2" fontId="16" fillId="7" borderId="3" xfId="0" applyNumberFormat="1" applyFont="1" applyFill="1" applyBorder="1" applyAlignment="1">
      <alignment horizontal="center" vertical="center" textRotation="90"/>
    </xf>
    <xf numFmtId="0" fontId="13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textRotation="90"/>
    </xf>
    <xf numFmtId="0" fontId="16" fillId="9" borderId="8" xfId="0" applyFont="1" applyFill="1" applyBorder="1" applyAlignment="1">
      <alignment horizontal="center" vertical="center" textRotation="90"/>
    </xf>
    <xf numFmtId="0" fontId="16" fillId="9" borderId="3" xfId="0" applyFont="1" applyFill="1" applyBorder="1" applyAlignment="1">
      <alignment horizontal="center" vertical="center" textRotation="90"/>
    </xf>
    <xf numFmtId="0" fontId="10" fillId="9" borderId="1" xfId="0" applyFont="1" applyFill="1" applyBorder="1" applyAlignment="1">
      <alignment horizontal="right" vertical="center"/>
    </xf>
    <xf numFmtId="0" fontId="10" fillId="9" borderId="9" xfId="0" applyFont="1" applyFill="1" applyBorder="1" applyAlignment="1">
      <alignment horizontal="right" vertical="center"/>
    </xf>
    <xf numFmtId="0" fontId="10" fillId="9" borderId="11" xfId="0" applyFont="1" applyFill="1" applyBorder="1" applyAlignment="1">
      <alignment horizontal="right" vertical="center"/>
    </xf>
    <xf numFmtId="0" fontId="10" fillId="9" borderId="12" xfId="0" applyFont="1" applyFill="1" applyBorder="1" applyAlignment="1">
      <alignment horizontal="right" vertical="center"/>
    </xf>
    <xf numFmtId="0" fontId="16" fillId="10" borderId="1" xfId="0" applyFont="1" applyFill="1" applyBorder="1" applyAlignment="1">
      <alignment horizontal="center" vertical="center" textRotation="90"/>
    </xf>
    <xf numFmtId="0" fontId="11" fillId="9" borderId="1" xfId="0" applyFont="1" applyFill="1" applyBorder="1" applyAlignment="1">
      <alignment horizontal="center" vertical="center" textRotation="90"/>
    </xf>
    <xf numFmtId="0" fontId="10" fillId="8" borderId="1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5"/>
  <sheetViews>
    <sheetView tabSelected="1" topLeftCell="A376" zoomScale="110" zoomScaleNormal="110" workbookViewId="0">
      <selection activeCell="O390" sqref="O390"/>
    </sheetView>
  </sheetViews>
  <sheetFormatPr defaultRowHeight="15"/>
  <cols>
    <col min="1" max="1" width="4.28515625" customWidth="1"/>
    <col min="2" max="2" width="42" customWidth="1"/>
    <col min="3" max="3" width="7.5703125" customWidth="1"/>
    <col min="4" max="4" width="7" customWidth="1"/>
    <col min="5" max="5" width="8.85546875" customWidth="1"/>
    <col min="6" max="6" width="3.85546875" customWidth="1"/>
    <col min="7" max="7" width="9.140625" customWidth="1"/>
    <col min="8" max="8" width="11.5703125" customWidth="1"/>
    <col min="9" max="9" width="11.28515625" customWidth="1"/>
    <col min="10" max="10" width="25.140625" customWidth="1"/>
    <col min="11" max="11" width="3.85546875" customWidth="1"/>
    <col min="12" max="12" width="0.7109375" customWidth="1"/>
    <col min="13" max="13" width="0.85546875" customWidth="1"/>
  </cols>
  <sheetData>
    <row r="1" spans="1:11">
      <c r="A1" s="143" t="s">
        <v>9</v>
      </c>
      <c r="B1" s="143"/>
    </row>
    <row r="2" spans="1:11" ht="18.75" customHeight="1">
      <c r="A2" s="161" t="s">
        <v>224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8.75">
      <c r="A3" s="162" t="s">
        <v>240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5" customHeight="1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23.25" customHeight="1">
      <c r="A5" s="151" t="s">
        <v>6</v>
      </c>
      <c r="B5" s="165" t="s">
        <v>208</v>
      </c>
      <c r="C5" s="149" t="s">
        <v>7</v>
      </c>
      <c r="D5" s="154" t="s">
        <v>1</v>
      </c>
      <c r="E5" s="149" t="s">
        <v>2</v>
      </c>
      <c r="F5" s="150" t="s">
        <v>8</v>
      </c>
      <c r="G5" s="149" t="s">
        <v>3</v>
      </c>
      <c r="H5" s="145" t="s">
        <v>14</v>
      </c>
      <c r="I5" s="146"/>
      <c r="J5" s="163" t="s">
        <v>219</v>
      </c>
      <c r="K5" s="184" t="s">
        <v>21</v>
      </c>
    </row>
    <row r="6" spans="1:11" ht="5.25" customHeight="1">
      <c r="A6" s="151"/>
      <c r="B6" s="166"/>
      <c r="C6" s="149"/>
      <c r="D6" s="154"/>
      <c r="E6" s="149"/>
      <c r="F6" s="150"/>
      <c r="G6" s="149"/>
      <c r="H6" s="147"/>
      <c r="I6" s="148"/>
      <c r="J6" s="164"/>
      <c r="K6" s="185"/>
    </row>
    <row r="7" spans="1:11" ht="15" customHeight="1">
      <c r="A7" s="151"/>
      <c r="B7" s="166"/>
      <c r="C7" s="149"/>
      <c r="D7" s="154"/>
      <c r="E7" s="149"/>
      <c r="F7" s="150"/>
      <c r="G7" s="149"/>
      <c r="H7" s="155" t="s">
        <v>4</v>
      </c>
      <c r="I7" s="155" t="s">
        <v>5</v>
      </c>
      <c r="J7" s="164"/>
      <c r="K7" s="185"/>
    </row>
    <row r="8" spans="1:11">
      <c r="A8" s="151"/>
      <c r="B8" s="166"/>
      <c r="C8" s="149"/>
      <c r="D8" s="154"/>
      <c r="E8" s="149"/>
      <c r="F8" s="150"/>
      <c r="G8" s="149"/>
      <c r="H8" s="156"/>
      <c r="I8" s="156"/>
      <c r="J8" s="164"/>
      <c r="K8" s="185"/>
    </row>
    <row r="9" spans="1:11" ht="36" customHeight="1">
      <c r="A9" s="151"/>
      <c r="B9" s="166"/>
      <c r="C9" s="149"/>
      <c r="D9" s="154"/>
      <c r="E9" s="149"/>
      <c r="F9" s="150"/>
      <c r="G9" s="149"/>
      <c r="H9" s="156"/>
      <c r="I9" s="156"/>
      <c r="J9" s="164"/>
      <c r="K9" s="186"/>
    </row>
    <row r="10" spans="1:11" ht="15.75" customHeight="1">
      <c r="A10" s="72">
        <v>1</v>
      </c>
      <c r="B10" s="74">
        <v>2</v>
      </c>
      <c r="C10" s="73">
        <v>3</v>
      </c>
      <c r="D10" s="72">
        <v>4</v>
      </c>
      <c r="E10" s="72">
        <v>5</v>
      </c>
      <c r="F10" s="72">
        <v>6</v>
      </c>
      <c r="G10" s="72">
        <v>7</v>
      </c>
      <c r="H10" s="71" t="s">
        <v>15</v>
      </c>
      <c r="I10" s="71" t="s">
        <v>16</v>
      </c>
      <c r="J10" s="72">
        <v>10</v>
      </c>
      <c r="K10" s="72">
        <v>11</v>
      </c>
    </row>
    <row r="11" spans="1:11" ht="17.25" customHeight="1">
      <c r="A11" s="168" t="s">
        <v>22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1" ht="17.100000000000001" customHeight="1">
      <c r="A12" s="84">
        <v>1</v>
      </c>
      <c r="B12" s="26" t="s">
        <v>23</v>
      </c>
      <c r="C12" s="17" t="s">
        <v>10</v>
      </c>
      <c r="D12" s="6">
        <v>2</v>
      </c>
      <c r="E12" s="85"/>
      <c r="F12" s="203"/>
      <c r="G12" s="13">
        <f>SUM(E12*1.2)</f>
        <v>0</v>
      </c>
      <c r="H12" s="13">
        <f>SUM(E12*D12)</f>
        <v>0</v>
      </c>
      <c r="I12" s="13">
        <f>SUM(G12*D12)</f>
        <v>0</v>
      </c>
      <c r="J12" s="4"/>
      <c r="K12" s="169" t="s">
        <v>221</v>
      </c>
    </row>
    <row r="13" spans="1:11" ht="17.100000000000001" customHeight="1">
      <c r="A13" s="84">
        <v>2</v>
      </c>
      <c r="B13" s="26" t="s">
        <v>24</v>
      </c>
      <c r="C13" s="17" t="s">
        <v>10</v>
      </c>
      <c r="D13" s="6">
        <v>2</v>
      </c>
      <c r="E13" s="85"/>
      <c r="F13" s="203"/>
      <c r="G13" s="13">
        <f t="shared" ref="G13:G57" si="0">SUM(E13*1.2)</f>
        <v>0</v>
      </c>
      <c r="H13" s="13">
        <f t="shared" ref="H13:H57" si="1">SUM(E13*D13)</f>
        <v>0</v>
      </c>
      <c r="I13" s="13">
        <f t="shared" ref="I13:I57" si="2">SUM(G13*D13)</f>
        <v>0</v>
      </c>
      <c r="J13" s="4"/>
      <c r="K13" s="169"/>
    </row>
    <row r="14" spans="1:11" ht="17.100000000000001" customHeight="1">
      <c r="A14" s="84">
        <v>3</v>
      </c>
      <c r="B14" s="26" t="s">
        <v>25</v>
      </c>
      <c r="C14" s="17" t="s">
        <v>10</v>
      </c>
      <c r="D14" s="6">
        <v>2</v>
      </c>
      <c r="E14" s="85"/>
      <c r="F14" s="203"/>
      <c r="G14" s="13">
        <f t="shared" si="0"/>
        <v>0</v>
      </c>
      <c r="H14" s="13">
        <f t="shared" si="1"/>
        <v>0</v>
      </c>
      <c r="I14" s="13">
        <f t="shared" si="2"/>
        <v>0</v>
      </c>
      <c r="J14" s="4"/>
      <c r="K14" s="169"/>
    </row>
    <row r="15" spans="1:11" ht="17.100000000000001" customHeight="1">
      <c r="A15" s="84">
        <v>4</v>
      </c>
      <c r="B15" s="26" t="s">
        <v>26</v>
      </c>
      <c r="C15" s="17" t="s">
        <v>10</v>
      </c>
      <c r="D15" s="6">
        <v>2</v>
      </c>
      <c r="E15" s="85"/>
      <c r="F15" s="203"/>
      <c r="G15" s="13">
        <f t="shared" si="0"/>
        <v>0</v>
      </c>
      <c r="H15" s="13">
        <f t="shared" si="1"/>
        <v>0</v>
      </c>
      <c r="I15" s="13">
        <f t="shared" si="2"/>
        <v>0</v>
      </c>
      <c r="J15" s="4"/>
      <c r="K15" s="169"/>
    </row>
    <row r="16" spans="1:11" ht="17.100000000000001" customHeight="1">
      <c r="A16" s="84">
        <v>5</v>
      </c>
      <c r="B16" s="26" t="s">
        <v>27</v>
      </c>
      <c r="C16" s="17" t="s">
        <v>10</v>
      </c>
      <c r="D16" s="6">
        <v>2</v>
      </c>
      <c r="E16" s="85"/>
      <c r="F16" s="203"/>
      <c r="G16" s="13">
        <f t="shared" si="0"/>
        <v>0</v>
      </c>
      <c r="H16" s="13">
        <f t="shared" si="1"/>
        <v>0</v>
      </c>
      <c r="I16" s="13">
        <f t="shared" si="2"/>
        <v>0</v>
      </c>
      <c r="J16" s="4"/>
      <c r="K16" s="169"/>
    </row>
    <row r="17" spans="1:11" ht="28.5" customHeight="1">
      <c r="A17" s="84">
        <v>6</v>
      </c>
      <c r="B17" s="26" t="s">
        <v>28</v>
      </c>
      <c r="C17" s="17" t="s">
        <v>29</v>
      </c>
      <c r="D17" s="6">
        <v>2</v>
      </c>
      <c r="E17" s="85"/>
      <c r="F17" s="203"/>
      <c r="G17" s="13">
        <f t="shared" si="0"/>
        <v>0</v>
      </c>
      <c r="H17" s="13">
        <f t="shared" si="1"/>
        <v>0</v>
      </c>
      <c r="I17" s="13">
        <f t="shared" si="2"/>
        <v>0</v>
      </c>
      <c r="J17" s="4"/>
      <c r="K17" s="169"/>
    </row>
    <row r="18" spans="1:11" ht="17.100000000000001" customHeight="1">
      <c r="A18" s="84">
        <v>7</v>
      </c>
      <c r="B18" s="26" t="s">
        <v>30</v>
      </c>
      <c r="C18" s="17" t="s">
        <v>29</v>
      </c>
      <c r="D18" s="6">
        <v>3</v>
      </c>
      <c r="E18" s="13"/>
      <c r="F18" s="203"/>
      <c r="G18" s="13">
        <f t="shared" si="0"/>
        <v>0</v>
      </c>
      <c r="H18" s="13">
        <f t="shared" si="1"/>
        <v>0</v>
      </c>
      <c r="I18" s="13">
        <f t="shared" si="2"/>
        <v>0</v>
      </c>
      <c r="J18" s="4"/>
      <c r="K18" s="169"/>
    </row>
    <row r="19" spans="1:11" ht="17.100000000000001" customHeight="1">
      <c r="A19" s="84">
        <v>8</v>
      </c>
      <c r="B19" s="26" t="s">
        <v>31</v>
      </c>
      <c r="C19" s="18" t="s">
        <v>32</v>
      </c>
      <c r="D19" s="11">
        <v>4</v>
      </c>
      <c r="E19" s="13"/>
      <c r="F19" s="203"/>
      <c r="G19" s="13">
        <f t="shared" si="0"/>
        <v>0</v>
      </c>
      <c r="H19" s="13">
        <f t="shared" si="1"/>
        <v>0</v>
      </c>
      <c r="I19" s="13">
        <f t="shared" si="2"/>
        <v>0</v>
      </c>
      <c r="J19" s="4"/>
      <c r="K19" s="169"/>
    </row>
    <row r="20" spans="1:11" ht="29.25" customHeight="1">
      <c r="A20" s="84">
        <v>9</v>
      </c>
      <c r="B20" s="26" t="s">
        <v>62</v>
      </c>
      <c r="C20" s="17" t="s">
        <v>10</v>
      </c>
      <c r="D20" s="19">
        <v>4</v>
      </c>
      <c r="E20" s="13"/>
      <c r="F20" s="203"/>
      <c r="G20" s="13">
        <f t="shared" si="0"/>
        <v>0</v>
      </c>
      <c r="H20" s="13">
        <f t="shared" si="1"/>
        <v>0</v>
      </c>
      <c r="I20" s="13">
        <f t="shared" si="2"/>
        <v>0</v>
      </c>
      <c r="J20" s="4"/>
      <c r="K20" s="169"/>
    </row>
    <row r="21" spans="1:11" ht="17.100000000000001" customHeight="1">
      <c r="A21" s="84">
        <v>10</v>
      </c>
      <c r="B21" s="26" t="s">
        <v>33</v>
      </c>
      <c r="C21" s="17" t="s">
        <v>10</v>
      </c>
      <c r="D21" s="11">
        <v>2</v>
      </c>
      <c r="E21" s="13"/>
      <c r="F21" s="203"/>
      <c r="G21" s="13">
        <f t="shared" si="0"/>
        <v>0</v>
      </c>
      <c r="H21" s="13">
        <v>0</v>
      </c>
      <c r="I21" s="13">
        <f t="shared" si="2"/>
        <v>0</v>
      </c>
      <c r="J21" s="4"/>
      <c r="K21" s="169"/>
    </row>
    <row r="22" spans="1:11" ht="17.100000000000001" customHeight="1">
      <c r="A22" s="84">
        <v>11</v>
      </c>
      <c r="B22" s="26" t="s">
        <v>34</v>
      </c>
      <c r="C22" s="17" t="s">
        <v>10</v>
      </c>
      <c r="D22" s="11">
        <v>4</v>
      </c>
      <c r="E22" s="13"/>
      <c r="F22" s="203"/>
      <c r="G22" s="13">
        <f t="shared" si="0"/>
        <v>0</v>
      </c>
      <c r="H22" s="13">
        <f t="shared" si="1"/>
        <v>0</v>
      </c>
      <c r="I22" s="13">
        <f t="shared" si="2"/>
        <v>0</v>
      </c>
      <c r="J22" s="4"/>
      <c r="K22" s="169"/>
    </row>
    <row r="23" spans="1:11" ht="30" customHeight="1">
      <c r="A23" s="84">
        <v>12</v>
      </c>
      <c r="B23" s="26" t="s">
        <v>35</v>
      </c>
      <c r="C23" s="17" t="s">
        <v>10</v>
      </c>
      <c r="D23" s="19">
        <v>4</v>
      </c>
      <c r="E23" s="85"/>
      <c r="F23" s="203"/>
      <c r="G23" s="13">
        <f t="shared" si="0"/>
        <v>0</v>
      </c>
      <c r="H23" s="13">
        <f t="shared" si="1"/>
        <v>0</v>
      </c>
      <c r="I23" s="13">
        <f t="shared" si="2"/>
        <v>0</v>
      </c>
      <c r="J23" s="4"/>
      <c r="K23" s="169"/>
    </row>
    <row r="24" spans="1:11" ht="17.100000000000001" customHeight="1">
      <c r="A24" s="84">
        <v>13</v>
      </c>
      <c r="B24" s="26" t="s">
        <v>36</v>
      </c>
      <c r="C24" s="14" t="s">
        <v>32</v>
      </c>
      <c r="D24" s="6">
        <v>4</v>
      </c>
      <c r="E24" s="85"/>
      <c r="F24" s="203"/>
      <c r="G24" s="13">
        <f t="shared" si="0"/>
        <v>0</v>
      </c>
      <c r="H24" s="13">
        <f t="shared" si="1"/>
        <v>0</v>
      </c>
      <c r="I24" s="13">
        <f t="shared" si="2"/>
        <v>0</v>
      </c>
      <c r="J24" s="4"/>
      <c r="K24" s="169"/>
    </row>
    <row r="25" spans="1:11" ht="17.100000000000001" customHeight="1">
      <c r="A25" s="84">
        <v>14</v>
      </c>
      <c r="B25" s="26" t="s">
        <v>37</v>
      </c>
      <c r="C25" s="14" t="s">
        <v>32</v>
      </c>
      <c r="D25" s="6">
        <v>2</v>
      </c>
      <c r="E25" s="85"/>
      <c r="F25" s="203"/>
      <c r="G25" s="13">
        <f t="shared" si="0"/>
        <v>0</v>
      </c>
      <c r="H25" s="13">
        <f t="shared" si="1"/>
        <v>0</v>
      </c>
      <c r="I25" s="13">
        <f t="shared" si="2"/>
        <v>0</v>
      </c>
      <c r="J25" s="4"/>
      <c r="K25" s="169"/>
    </row>
    <row r="26" spans="1:11" ht="30.75" customHeight="1">
      <c r="A26" s="84">
        <v>15</v>
      </c>
      <c r="B26" s="26" t="s">
        <v>63</v>
      </c>
      <c r="C26" s="15" t="s">
        <v>10</v>
      </c>
      <c r="D26" s="6">
        <v>4</v>
      </c>
      <c r="E26" s="85"/>
      <c r="F26" s="203"/>
      <c r="G26" s="13">
        <f t="shared" si="0"/>
        <v>0</v>
      </c>
      <c r="H26" s="13">
        <f t="shared" si="1"/>
        <v>0</v>
      </c>
      <c r="I26" s="13">
        <f t="shared" si="2"/>
        <v>0</v>
      </c>
      <c r="J26" s="4"/>
      <c r="K26" s="170"/>
    </row>
    <row r="27" spans="1:11" ht="17.100000000000001" customHeight="1">
      <c r="A27" s="84">
        <v>16</v>
      </c>
      <c r="B27" s="26" t="s">
        <v>38</v>
      </c>
      <c r="C27" s="15" t="s">
        <v>10</v>
      </c>
      <c r="D27" s="6">
        <v>2</v>
      </c>
      <c r="E27" s="85"/>
      <c r="F27" s="203"/>
      <c r="G27" s="13">
        <f t="shared" si="0"/>
        <v>0</v>
      </c>
      <c r="H27" s="13">
        <f t="shared" si="1"/>
        <v>0</v>
      </c>
      <c r="I27" s="13">
        <f t="shared" si="2"/>
        <v>0</v>
      </c>
      <c r="J27" s="4"/>
      <c r="K27" s="170"/>
    </row>
    <row r="28" spans="1:11" ht="30" customHeight="1">
      <c r="A28" s="84">
        <v>17</v>
      </c>
      <c r="B28" s="26" t="s">
        <v>64</v>
      </c>
      <c r="C28" s="17" t="s">
        <v>29</v>
      </c>
      <c r="D28" s="6">
        <v>2</v>
      </c>
      <c r="E28" s="85"/>
      <c r="F28" s="203"/>
      <c r="G28" s="13">
        <f t="shared" si="0"/>
        <v>0</v>
      </c>
      <c r="H28" s="13">
        <f t="shared" si="1"/>
        <v>0</v>
      </c>
      <c r="I28" s="13">
        <f t="shared" si="2"/>
        <v>0</v>
      </c>
      <c r="J28" s="4"/>
      <c r="K28" s="170"/>
    </row>
    <row r="29" spans="1:11" ht="30" customHeight="1">
      <c r="A29" s="86"/>
      <c r="B29" s="78"/>
      <c r="C29" s="79"/>
      <c r="D29" s="80"/>
      <c r="E29" s="81"/>
      <c r="F29" s="80"/>
      <c r="G29" s="82"/>
      <c r="H29" s="134"/>
      <c r="I29" s="134"/>
      <c r="J29" s="9" t="s">
        <v>234</v>
      </c>
      <c r="K29" s="169"/>
    </row>
    <row r="30" spans="1:11" ht="30.75" customHeight="1">
      <c r="A30" s="84">
        <v>18</v>
      </c>
      <c r="B30" s="26" t="s">
        <v>65</v>
      </c>
      <c r="C30" s="17" t="s">
        <v>29</v>
      </c>
      <c r="D30" s="6">
        <v>2</v>
      </c>
      <c r="E30" s="85"/>
      <c r="F30" s="204"/>
      <c r="G30" s="13">
        <f t="shared" si="0"/>
        <v>0</v>
      </c>
      <c r="H30" s="13">
        <f t="shared" si="1"/>
        <v>0</v>
      </c>
      <c r="I30" s="13">
        <f t="shared" si="2"/>
        <v>0</v>
      </c>
      <c r="J30" s="4"/>
      <c r="K30" s="169"/>
    </row>
    <row r="31" spans="1:11" ht="17.100000000000001" customHeight="1">
      <c r="A31" s="84">
        <v>19</v>
      </c>
      <c r="B31" s="26" t="s">
        <v>39</v>
      </c>
      <c r="C31" s="15" t="s">
        <v>10</v>
      </c>
      <c r="D31" s="6">
        <v>2</v>
      </c>
      <c r="E31" s="85"/>
      <c r="F31" s="205"/>
      <c r="G31" s="13">
        <f t="shared" si="0"/>
        <v>0</v>
      </c>
      <c r="H31" s="13">
        <f t="shared" si="1"/>
        <v>0</v>
      </c>
      <c r="I31" s="13">
        <f t="shared" si="2"/>
        <v>0</v>
      </c>
      <c r="J31" s="4"/>
      <c r="K31" s="169"/>
    </row>
    <row r="32" spans="1:11" ht="17.100000000000001" customHeight="1">
      <c r="A32" s="5">
        <v>20</v>
      </c>
      <c r="B32" s="26" t="s">
        <v>40</v>
      </c>
      <c r="C32" s="15" t="s">
        <v>10</v>
      </c>
      <c r="D32" s="10">
        <v>2</v>
      </c>
      <c r="E32" s="12"/>
      <c r="F32" s="205"/>
      <c r="G32" s="13">
        <f t="shared" si="0"/>
        <v>0</v>
      </c>
      <c r="H32" s="13">
        <f t="shared" si="1"/>
        <v>0</v>
      </c>
      <c r="I32" s="13">
        <f t="shared" si="2"/>
        <v>0</v>
      </c>
      <c r="J32" s="83"/>
      <c r="K32" s="169"/>
    </row>
    <row r="33" spans="1:11" ht="17.100000000000001" customHeight="1">
      <c r="A33" s="5">
        <v>21</v>
      </c>
      <c r="B33" s="26" t="s">
        <v>41</v>
      </c>
      <c r="C33" s="15" t="s">
        <v>10</v>
      </c>
      <c r="D33" s="10">
        <v>4</v>
      </c>
      <c r="E33" s="12"/>
      <c r="F33" s="205"/>
      <c r="G33" s="13">
        <f t="shared" si="0"/>
        <v>0</v>
      </c>
      <c r="H33" s="13">
        <f t="shared" si="1"/>
        <v>0</v>
      </c>
      <c r="I33" s="13">
        <f t="shared" si="2"/>
        <v>0</v>
      </c>
      <c r="J33" s="83"/>
      <c r="K33" s="169"/>
    </row>
    <row r="34" spans="1:11" ht="17.100000000000001" customHeight="1">
      <c r="A34" s="5">
        <v>22</v>
      </c>
      <c r="B34" s="26" t="s">
        <v>42</v>
      </c>
      <c r="C34" s="15" t="s">
        <v>10</v>
      </c>
      <c r="D34" s="10">
        <v>2</v>
      </c>
      <c r="E34" s="12"/>
      <c r="F34" s="205"/>
      <c r="G34" s="13">
        <f t="shared" si="0"/>
        <v>0</v>
      </c>
      <c r="H34" s="13">
        <f t="shared" si="1"/>
        <v>0</v>
      </c>
      <c r="I34" s="13">
        <f t="shared" si="2"/>
        <v>0</v>
      </c>
      <c r="J34" s="83"/>
      <c r="K34" s="169"/>
    </row>
    <row r="35" spans="1:11" ht="17.100000000000001" customHeight="1">
      <c r="A35" s="5">
        <v>23</v>
      </c>
      <c r="B35" s="26" t="s">
        <v>43</v>
      </c>
      <c r="C35" s="15" t="s">
        <v>10</v>
      </c>
      <c r="D35" s="10">
        <v>24</v>
      </c>
      <c r="E35" s="12"/>
      <c r="F35" s="205"/>
      <c r="G35" s="13">
        <f t="shared" si="0"/>
        <v>0</v>
      </c>
      <c r="H35" s="13">
        <f t="shared" si="1"/>
        <v>0</v>
      </c>
      <c r="I35" s="13">
        <f t="shared" si="2"/>
        <v>0</v>
      </c>
      <c r="J35" s="83"/>
      <c r="K35" s="169"/>
    </row>
    <row r="36" spans="1:11" ht="17.100000000000001" customHeight="1">
      <c r="A36" s="5">
        <v>24</v>
      </c>
      <c r="B36" s="26" t="s">
        <v>44</v>
      </c>
      <c r="C36" s="15" t="s">
        <v>10</v>
      </c>
      <c r="D36" s="10">
        <v>4</v>
      </c>
      <c r="E36" s="12"/>
      <c r="F36" s="205"/>
      <c r="G36" s="13">
        <f t="shared" si="0"/>
        <v>0</v>
      </c>
      <c r="H36" s="13">
        <f t="shared" si="1"/>
        <v>0</v>
      </c>
      <c r="I36" s="13">
        <f t="shared" si="2"/>
        <v>0</v>
      </c>
      <c r="J36" s="83"/>
      <c r="K36" s="169"/>
    </row>
    <row r="37" spans="1:11" ht="17.100000000000001" customHeight="1">
      <c r="A37" s="5">
        <v>25</v>
      </c>
      <c r="B37" s="26" t="s">
        <v>45</v>
      </c>
      <c r="C37" s="15" t="s">
        <v>10</v>
      </c>
      <c r="D37" s="10">
        <v>4</v>
      </c>
      <c r="E37" s="12"/>
      <c r="F37" s="205"/>
      <c r="G37" s="13">
        <f t="shared" si="0"/>
        <v>0</v>
      </c>
      <c r="H37" s="13">
        <f t="shared" si="1"/>
        <v>0</v>
      </c>
      <c r="I37" s="13">
        <f t="shared" si="2"/>
        <v>0</v>
      </c>
      <c r="J37" s="83"/>
      <c r="K37" s="169"/>
    </row>
    <row r="38" spans="1:11" ht="17.100000000000001" customHeight="1">
      <c r="A38" s="5">
        <v>26</v>
      </c>
      <c r="B38" s="26" t="s">
        <v>46</v>
      </c>
      <c r="C38" s="15" t="s">
        <v>10</v>
      </c>
      <c r="D38" s="10">
        <v>4</v>
      </c>
      <c r="E38" s="12"/>
      <c r="F38" s="205"/>
      <c r="G38" s="13">
        <f t="shared" si="0"/>
        <v>0</v>
      </c>
      <c r="H38" s="13">
        <f t="shared" si="1"/>
        <v>0</v>
      </c>
      <c r="I38" s="13">
        <f t="shared" si="2"/>
        <v>0</v>
      </c>
      <c r="J38" s="83"/>
      <c r="K38" s="169"/>
    </row>
    <row r="39" spans="1:11" ht="17.100000000000001" customHeight="1">
      <c r="A39" s="5">
        <v>27</v>
      </c>
      <c r="B39" s="26" t="s">
        <v>47</v>
      </c>
      <c r="C39" s="15" t="s">
        <v>10</v>
      </c>
      <c r="D39" s="10">
        <v>2</v>
      </c>
      <c r="E39" s="12"/>
      <c r="F39" s="205"/>
      <c r="G39" s="13">
        <f t="shared" si="0"/>
        <v>0</v>
      </c>
      <c r="H39" s="13">
        <f t="shared" si="1"/>
        <v>0</v>
      </c>
      <c r="I39" s="13">
        <f t="shared" si="2"/>
        <v>0</v>
      </c>
      <c r="J39" s="83"/>
      <c r="K39" s="169"/>
    </row>
    <row r="40" spans="1:11" ht="17.100000000000001" customHeight="1">
      <c r="A40" s="5">
        <v>28</v>
      </c>
      <c r="B40" s="26" t="s">
        <v>48</v>
      </c>
      <c r="C40" s="15" t="s">
        <v>10</v>
      </c>
      <c r="D40" s="10">
        <v>8</v>
      </c>
      <c r="E40" s="12"/>
      <c r="F40" s="205"/>
      <c r="G40" s="13">
        <f t="shared" si="0"/>
        <v>0</v>
      </c>
      <c r="H40" s="13">
        <f t="shared" si="1"/>
        <v>0</v>
      </c>
      <c r="I40" s="13">
        <f t="shared" si="2"/>
        <v>0</v>
      </c>
      <c r="J40" s="83"/>
      <c r="K40" s="169"/>
    </row>
    <row r="41" spans="1:11" ht="17.100000000000001" customHeight="1">
      <c r="A41" s="5">
        <v>29</v>
      </c>
      <c r="B41" s="26" t="s">
        <v>49</v>
      </c>
      <c r="C41" s="15" t="s">
        <v>10</v>
      </c>
      <c r="D41" s="10">
        <v>8</v>
      </c>
      <c r="E41" s="12"/>
      <c r="F41" s="205"/>
      <c r="G41" s="13">
        <f t="shared" si="0"/>
        <v>0</v>
      </c>
      <c r="H41" s="13">
        <f t="shared" si="1"/>
        <v>0</v>
      </c>
      <c r="I41" s="13">
        <f t="shared" si="2"/>
        <v>0</v>
      </c>
      <c r="J41" s="83"/>
      <c r="K41" s="169"/>
    </row>
    <row r="42" spans="1:11" ht="17.100000000000001" customHeight="1">
      <c r="A42" s="5">
        <v>30</v>
      </c>
      <c r="B42" s="26" t="s">
        <v>50</v>
      </c>
      <c r="C42" s="15" t="s">
        <v>10</v>
      </c>
      <c r="D42" s="10">
        <v>2</v>
      </c>
      <c r="E42" s="12"/>
      <c r="F42" s="205"/>
      <c r="G42" s="13">
        <f t="shared" si="0"/>
        <v>0</v>
      </c>
      <c r="H42" s="13">
        <f t="shared" si="1"/>
        <v>0</v>
      </c>
      <c r="I42" s="13">
        <f t="shared" si="2"/>
        <v>0</v>
      </c>
      <c r="J42" s="83"/>
      <c r="K42" s="169"/>
    </row>
    <row r="43" spans="1:11" ht="17.100000000000001" customHeight="1">
      <c r="A43" s="5">
        <v>31</v>
      </c>
      <c r="B43" s="26" t="s">
        <v>66</v>
      </c>
      <c r="C43" s="15" t="s">
        <v>10</v>
      </c>
      <c r="D43" s="10">
        <v>1</v>
      </c>
      <c r="E43" s="12"/>
      <c r="F43" s="205"/>
      <c r="G43" s="13">
        <f t="shared" si="0"/>
        <v>0</v>
      </c>
      <c r="H43" s="13">
        <f t="shared" si="1"/>
        <v>0</v>
      </c>
      <c r="I43" s="13">
        <f t="shared" si="2"/>
        <v>0</v>
      </c>
      <c r="J43" s="83"/>
      <c r="K43" s="169"/>
    </row>
    <row r="44" spans="1:11" ht="17.100000000000001" customHeight="1">
      <c r="A44" s="5">
        <v>32</v>
      </c>
      <c r="B44" s="26" t="s">
        <v>51</v>
      </c>
      <c r="C44" s="15" t="s">
        <v>10</v>
      </c>
      <c r="D44" s="10">
        <v>2</v>
      </c>
      <c r="E44" s="12"/>
      <c r="F44" s="205"/>
      <c r="G44" s="13">
        <f t="shared" si="0"/>
        <v>0</v>
      </c>
      <c r="H44" s="13">
        <f t="shared" si="1"/>
        <v>0</v>
      </c>
      <c r="I44" s="13">
        <f t="shared" si="2"/>
        <v>0</v>
      </c>
      <c r="J44" s="83"/>
      <c r="K44" s="169"/>
    </row>
    <row r="45" spans="1:11" ht="30" customHeight="1">
      <c r="A45" s="5">
        <v>33</v>
      </c>
      <c r="B45" s="26" t="s">
        <v>67</v>
      </c>
      <c r="C45" s="17" t="s">
        <v>10</v>
      </c>
      <c r="D45" s="10">
        <v>4</v>
      </c>
      <c r="E45" s="12"/>
      <c r="F45" s="205"/>
      <c r="G45" s="13">
        <f t="shared" si="0"/>
        <v>0</v>
      </c>
      <c r="H45" s="13">
        <f t="shared" si="1"/>
        <v>0</v>
      </c>
      <c r="I45" s="13">
        <f t="shared" si="2"/>
        <v>0</v>
      </c>
      <c r="J45" s="83"/>
      <c r="K45" s="169"/>
    </row>
    <row r="46" spans="1:11" ht="17.100000000000001" customHeight="1">
      <c r="A46" s="5">
        <v>34</v>
      </c>
      <c r="B46" s="26" t="s">
        <v>52</v>
      </c>
      <c r="C46" s="17" t="s">
        <v>29</v>
      </c>
      <c r="D46" s="10">
        <v>2</v>
      </c>
      <c r="E46" s="12"/>
      <c r="F46" s="205"/>
      <c r="G46" s="13">
        <f t="shared" si="0"/>
        <v>0</v>
      </c>
      <c r="H46" s="13">
        <f t="shared" si="1"/>
        <v>0</v>
      </c>
      <c r="I46" s="13">
        <f t="shared" si="2"/>
        <v>0</v>
      </c>
      <c r="J46" s="83"/>
      <c r="K46" s="169"/>
    </row>
    <row r="47" spans="1:11" ht="17.100000000000001" customHeight="1">
      <c r="A47" s="5">
        <v>35</v>
      </c>
      <c r="B47" s="26" t="s">
        <v>53</v>
      </c>
      <c r="C47" s="17" t="s">
        <v>29</v>
      </c>
      <c r="D47" s="10">
        <v>2</v>
      </c>
      <c r="E47" s="12"/>
      <c r="F47" s="205"/>
      <c r="G47" s="13">
        <f t="shared" si="0"/>
        <v>0</v>
      </c>
      <c r="H47" s="13">
        <f t="shared" si="1"/>
        <v>0</v>
      </c>
      <c r="I47" s="13">
        <f t="shared" si="2"/>
        <v>0</v>
      </c>
      <c r="J47" s="83"/>
      <c r="K47" s="169"/>
    </row>
    <row r="48" spans="1:11" ht="17.100000000000001" customHeight="1">
      <c r="A48" s="5">
        <v>36</v>
      </c>
      <c r="B48" s="26" t="s">
        <v>54</v>
      </c>
      <c r="C48" s="17" t="s">
        <v>10</v>
      </c>
      <c r="D48" s="10">
        <v>2</v>
      </c>
      <c r="E48" s="12"/>
      <c r="F48" s="205"/>
      <c r="G48" s="13">
        <f t="shared" si="0"/>
        <v>0</v>
      </c>
      <c r="H48" s="13">
        <f t="shared" si="1"/>
        <v>0</v>
      </c>
      <c r="I48" s="13">
        <f t="shared" si="2"/>
        <v>0</v>
      </c>
      <c r="J48" s="83"/>
      <c r="K48" s="169"/>
    </row>
    <row r="49" spans="1:11" ht="17.100000000000001" customHeight="1">
      <c r="A49" s="5">
        <v>37</v>
      </c>
      <c r="B49" s="26" t="s">
        <v>55</v>
      </c>
      <c r="C49" s="15" t="s">
        <v>10</v>
      </c>
      <c r="D49" s="10">
        <v>2</v>
      </c>
      <c r="E49" s="12"/>
      <c r="F49" s="205"/>
      <c r="G49" s="13">
        <f t="shared" si="0"/>
        <v>0</v>
      </c>
      <c r="H49" s="13">
        <f t="shared" si="1"/>
        <v>0</v>
      </c>
      <c r="I49" s="13">
        <f t="shared" si="2"/>
        <v>0</v>
      </c>
      <c r="J49" s="83"/>
      <c r="K49" s="169"/>
    </row>
    <row r="50" spans="1:11" ht="17.100000000000001" customHeight="1">
      <c r="A50" s="5">
        <v>38</v>
      </c>
      <c r="B50" s="26" t="s">
        <v>56</v>
      </c>
      <c r="C50" s="15" t="s">
        <v>10</v>
      </c>
      <c r="D50" s="10">
        <v>2</v>
      </c>
      <c r="E50" s="12"/>
      <c r="F50" s="205"/>
      <c r="G50" s="13">
        <f t="shared" si="0"/>
        <v>0</v>
      </c>
      <c r="H50" s="13">
        <f t="shared" si="1"/>
        <v>0</v>
      </c>
      <c r="I50" s="13">
        <f t="shared" si="2"/>
        <v>0</v>
      </c>
      <c r="J50" s="83"/>
      <c r="K50" s="169"/>
    </row>
    <row r="51" spans="1:11" ht="17.100000000000001" customHeight="1">
      <c r="A51" s="5">
        <v>39</v>
      </c>
      <c r="B51" s="27" t="s">
        <v>57</v>
      </c>
      <c r="C51" s="15" t="s">
        <v>10</v>
      </c>
      <c r="D51" s="10">
        <v>1</v>
      </c>
      <c r="E51" s="12"/>
      <c r="F51" s="205"/>
      <c r="G51" s="13">
        <f t="shared" si="0"/>
        <v>0</v>
      </c>
      <c r="H51" s="13">
        <f t="shared" si="1"/>
        <v>0</v>
      </c>
      <c r="I51" s="13">
        <f t="shared" si="2"/>
        <v>0</v>
      </c>
      <c r="J51" s="83"/>
      <c r="K51" s="169"/>
    </row>
    <row r="52" spans="1:11" ht="17.100000000000001" customHeight="1">
      <c r="A52" s="5">
        <v>40</v>
      </c>
      <c r="B52" s="25" t="s">
        <v>68</v>
      </c>
      <c r="C52" s="15" t="s">
        <v>10</v>
      </c>
      <c r="D52" s="6">
        <v>4</v>
      </c>
      <c r="E52" s="12"/>
      <c r="F52" s="205"/>
      <c r="G52" s="13">
        <f t="shared" si="0"/>
        <v>0</v>
      </c>
      <c r="H52" s="13">
        <f t="shared" si="1"/>
        <v>0</v>
      </c>
      <c r="I52" s="13">
        <f t="shared" si="2"/>
        <v>0</v>
      </c>
      <c r="J52" s="83"/>
      <c r="K52" s="169"/>
    </row>
    <row r="53" spans="1:11" ht="17.100000000000001" customHeight="1">
      <c r="A53" s="5">
        <v>41</v>
      </c>
      <c r="B53" s="25" t="s">
        <v>58</v>
      </c>
      <c r="C53" s="15" t="s">
        <v>10</v>
      </c>
      <c r="D53" s="6">
        <v>4</v>
      </c>
      <c r="E53" s="12"/>
      <c r="F53" s="205"/>
      <c r="G53" s="13">
        <f t="shared" si="0"/>
        <v>0</v>
      </c>
      <c r="H53" s="13">
        <f t="shared" si="1"/>
        <v>0</v>
      </c>
      <c r="I53" s="13">
        <f t="shared" si="2"/>
        <v>0</v>
      </c>
      <c r="J53" s="83"/>
      <c r="K53" s="169"/>
    </row>
    <row r="54" spans="1:11" ht="17.100000000000001" customHeight="1">
      <c r="A54" s="5">
        <v>42</v>
      </c>
      <c r="B54" s="25" t="s">
        <v>59</v>
      </c>
      <c r="C54" s="15" t="s">
        <v>10</v>
      </c>
      <c r="D54" s="6">
        <v>1</v>
      </c>
      <c r="E54" s="12"/>
      <c r="F54" s="205"/>
      <c r="G54" s="13">
        <f t="shared" si="0"/>
        <v>0</v>
      </c>
      <c r="H54" s="13">
        <f t="shared" si="1"/>
        <v>0</v>
      </c>
      <c r="I54" s="13">
        <f t="shared" si="2"/>
        <v>0</v>
      </c>
      <c r="J54" s="83"/>
      <c r="K54" s="169"/>
    </row>
    <row r="55" spans="1:11" ht="17.100000000000001" customHeight="1">
      <c r="A55" s="5">
        <v>43</v>
      </c>
      <c r="B55" s="25" t="s">
        <v>69</v>
      </c>
      <c r="C55" s="15" t="s">
        <v>10</v>
      </c>
      <c r="D55" s="6">
        <v>1</v>
      </c>
      <c r="E55" s="12"/>
      <c r="F55" s="205"/>
      <c r="G55" s="13">
        <f t="shared" si="0"/>
        <v>0</v>
      </c>
      <c r="H55" s="13">
        <f t="shared" si="1"/>
        <v>0</v>
      </c>
      <c r="I55" s="13">
        <f t="shared" si="2"/>
        <v>0</v>
      </c>
      <c r="J55" s="83"/>
      <c r="K55" s="169"/>
    </row>
    <row r="56" spans="1:11" ht="17.100000000000001" customHeight="1">
      <c r="A56" s="5">
        <v>44</v>
      </c>
      <c r="B56" s="25" t="s">
        <v>60</v>
      </c>
      <c r="C56" s="15" t="s">
        <v>10</v>
      </c>
      <c r="D56" s="6">
        <v>2</v>
      </c>
      <c r="E56" s="12"/>
      <c r="F56" s="205"/>
      <c r="G56" s="13">
        <f t="shared" si="0"/>
        <v>0</v>
      </c>
      <c r="H56" s="13">
        <f t="shared" si="1"/>
        <v>0</v>
      </c>
      <c r="I56" s="13">
        <f t="shared" si="2"/>
        <v>0</v>
      </c>
      <c r="J56" s="83"/>
      <c r="K56" s="169"/>
    </row>
    <row r="57" spans="1:11" ht="17.100000000000001" customHeight="1">
      <c r="A57" s="5">
        <v>45</v>
      </c>
      <c r="B57" s="25" t="s">
        <v>61</v>
      </c>
      <c r="C57" s="15" t="s">
        <v>10</v>
      </c>
      <c r="D57" s="6">
        <v>1</v>
      </c>
      <c r="E57" s="12"/>
      <c r="F57" s="206"/>
      <c r="G57" s="13">
        <f t="shared" si="0"/>
        <v>0</v>
      </c>
      <c r="H57" s="13">
        <f t="shared" si="1"/>
        <v>0</v>
      </c>
      <c r="I57" s="13">
        <f t="shared" si="2"/>
        <v>0</v>
      </c>
      <c r="J57" s="83"/>
      <c r="K57" s="169"/>
    </row>
    <row r="58" spans="1:11" ht="22.5" customHeight="1">
      <c r="A58" s="152" t="s">
        <v>17</v>
      </c>
      <c r="B58" s="153"/>
      <c r="C58" s="153"/>
      <c r="D58" s="153"/>
      <c r="E58" s="153"/>
      <c r="F58" s="153"/>
      <c r="G58" s="153"/>
      <c r="H58" s="91">
        <f>SUM(H12:H57)</f>
        <v>0</v>
      </c>
      <c r="I58" s="92">
        <f>SUM(I12:I57)</f>
        <v>0</v>
      </c>
      <c r="J58" s="76"/>
      <c r="K58" s="77"/>
    </row>
    <row r="59" spans="1:11" ht="11.25" customHeight="1">
      <c r="A59" s="87"/>
      <c r="B59" s="87"/>
      <c r="C59" s="87"/>
      <c r="D59" s="87"/>
      <c r="E59" s="87"/>
      <c r="F59" s="87"/>
      <c r="G59" s="87"/>
      <c r="H59" s="88"/>
      <c r="I59" s="89"/>
      <c r="J59" s="75"/>
      <c r="K59" s="90"/>
    </row>
    <row r="60" spans="1:11" ht="12.75" customHeight="1">
      <c r="A60" s="87"/>
      <c r="B60" s="87"/>
      <c r="C60" s="87"/>
      <c r="D60" s="87"/>
      <c r="E60" s="87"/>
      <c r="F60" s="87"/>
      <c r="G60" s="87"/>
      <c r="H60" s="88"/>
      <c r="I60" s="89"/>
      <c r="J60" s="105"/>
      <c r="K60" s="90"/>
    </row>
    <row r="61" spans="1:11" ht="12.75" customHeight="1">
      <c r="A61" s="157" t="s">
        <v>220</v>
      </c>
      <c r="B61" s="157"/>
      <c r="C61" s="157"/>
      <c r="D61" s="157"/>
      <c r="E61" s="106"/>
      <c r="F61" s="106"/>
      <c r="G61" s="107" t="s">
        <v>11</v>
      </c>
      <c r="H61" s="199" t="s">
        <v>12</v>
      </c>
      <c r="I61" s="199"/>
      <c r="J61" s="199"/>
      <c r="K61" s="90"/>
    </row>
    <row r="62" spans="1:11" ht="12.75" customHeight="1">
      <c r="A62" s="106"/>
      <c r="B62" s="106"/>
      <c r="C62" s="106"/>
      <c r="D62" s="106"/>
      <c r="E62" s="106"/>
      <c r="F62" s="106"/>
      <c r="G62" s="106"/>
      <c r="H62" s="199" t="s">
        <v>13</v>
      </c>
      <c r="I62" s="199"/>
      <c r="J62" s="199"/>
      <c r="K62" s="90"/>
    </row>
    <row r="63" spans="1:11" ht="12.75" customHeight="1">
      <c r="A63" s="87"/>
      <c r="B63" s="87"/>
      <c r="C63" s="87"/>
      <c r="D63" s="87"/>
      <c r="E63" s="87"/>
      <c r="F63" s="87"/>
      <c r="G63" s="87"/>
      <c r="H63" s="88"/>
      <c r="I63" s="89"/>
      <c r="J63" s="9" t="s">
        <v>233</v>
      </c>
      <c r="K63" s="90"/>
    </row>
    <row r="64" spans="1:11" ht="12.75" customHeight="1">
      <c r="A64" s="87"/>
      <c r="B64" s="87"/>
      <c r="C64" s="87"/>
      <c r="D64" s="87"/>
      <c r="E64" s="87"/>
      <c r="F64" s="87"/>
      <c r="G64" s="87"/>
      <c r="H64" s="88"/>
      <c r="I64" s="89"/>
      <c r="J64" s="105"/>
      <c r="K64" s="90"/>
    </row>
    <row r="65" spans="1:11" ht="9.75" customHeight="1">
      <c r="A65" s="87"/>
      <c r="B65" s="87"/>
      <c r="C65" s="87"/>
      <c r="D65" s="87"/>
      <c r="E65" s="87"/>
      <c r="F65" s="87"/>
      <c r="G65" s="87"/>
      <c r="H65" s="88"/>
      <c r="I65" s="89"/>
      <c r="J65" s="105"/>
      <c r="K65" s="90"/>
    </row>
    <row r="66" spans="1:11" ht="12.75" customHeight="1">
      <c r="A66" s="87"/>
      <c r="B66" s="87"/>
      <c r="C66" s="87"/>
      <c r="D66" s="87"/>
      <c r="E66" s="87"/>
      <c r="F66" s="87"/>
      <c r="G66" s="87"/>
      <c r="H66" s="88"/>
      <c r="I66" s="89"/>
      <c r="J66" s="105"/>
      <c r="K66" s="90"/>
    </row>
    <row r="67" spans="1:11" ht="9.75" customHeight="1">
      <c r="A67" s="87"/>
      <c r="B67" s="87"/>
      <c r="C67" s="87"/>
      <c r="D67" s="87"/>
      <c r="E67" s="87"/>
      <c r="F67" s="87"/>
      <c r="G67" s="87"/>
      <c r="H67" s="88"/>
      <c r="I67" s="89"/>
      <c r="J67" s="104"/>
      <c r="K67" s="90"/>
    </row>
    <row r="68" spans="1:11" ht="10.5" customHeight="1">
      <c r="A68" s="87"/>
      <c r="B68" s="87"/>
      <c r="C68" s="87"/>
      <c r="D68" s="87"/>
      <c r="E68" s="87"/>
      <c r="F68" s="87"/>
      <c r="G68" s="87"/>
      <c r="H68" s="88"/>
      <c r="I68" s="89"/>
      <c r="J68" s="104"/>
      <c r="K68" s="90"/>
    </row>
    <row r="69" spans="1:11" ht="10.5" customHeight="1">
      <c r="A69" s="87"/>
      <c r="B69" s="87"/>
      <c r="C69" s="87"/>
      <c r="D69" s="87"/>
      <c r="E69" s="87"/>
      <c r="F69" s="87"/>
      <c r="G69" s="87"/>
      <c r="H69" s="88"/>
      <c r="I69" s="89"/>
      <c r="J69" s="75"/>
      <c r="K69" s="90"/>
    </row>
    <row r="70" spans="1:11" ht="10.5" customHeight="1">
      <c r="A70" s="87"/>
      <c r="B70" s="87"/>
      <c r="C70" s="87"/>
      <c r="D70" s="87"/>
      <c r="E70" s="87"/>
      <c r="F70" s="87"/>
      <c r="G70" s="87"/>
      <c r="H70" s="88"/>
      <c r="I70" s="89"/>
      <c r="J70" s="75"/>
      <c r="K70" s="90"/>
    </row>
    <row r="71" spans="1:11" ht="17.25" customHeight="1">
      <c r="A71" s="174" t="s">
        <v>70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</row>
    <row r="72" spans="1:11" ht="17.100000000000001" customHeight="1">
      <c r="A72" s="23">
        <v>1</v>
      </c>
      <c r="B72" s="25" t="s">
        <v>73</v>
      </c>
      <c r="C72" s="20" t="s">
        <v>10</v>
      </c>
      <c r="D72" s="20">
        <v>1</v>
      </c>
      <c r="E72" s="22"/>
      <c r="F72" s="158"/>
      <c r="G72" s="60">
        <f>SUM(E72*1.2)</f>
        <v>0</v>
      </c>
      <c r="H72" s="60">
        <f>SUM(E72*D72)</f>
        <v>0</v>
      </c>
      <c r="I72" s="60">
        <f>SUM(G72*D72)</f>
        <v>0</v>
      </c>
      <c r="J72" s="1"/>
      <c r="K72" s="171" t="s">
        <v>72</v>
      </c>
    </row>
    <row r="73" spans="1:11" ht="17.100000000000001" customHeight="1">
      <c r="A73" s="23">
        <v>2</v>
      </c>
      <c r="B73" s="25" t="s">
        <v>74</v>
      </c>
      <c r="C73" s="20" t="s">
        <v>10</v>
      </c>
      <c r="D73" s="20">
        <v>1</v>
      </c>
      <c r="E73" s="21"/>
      <c r="F73" s="159"/>
      <c r="G73" s="60">
        <f t="shared" ref="G73:G83" si="3">SUM(E73*1.2)</f>
        <v>0</v>
      </c>
      <c r="H73" s="60">
        <f t="shared" ref="H73:H83" si="4">SUM(E73*D73)</f>
        <v>0</v>
      </c>
      <c r="I73" s="60">
        <f t="shared" ref="I73:I83" si="5">SUM(G73*D73)</f>
        <v>0</v>
      </c>
      <c r="J73" s="3"/>
      <c r="K73" s="172"/>
    </row>
    <row r="74" spans="1:11" ht="17.100000000000001" customHeight="1">
      <c r="A74" s="23">
        <v>3</v>
      </c>
      <c r="B74" s="25" t="s">
        <v>75</v>
      </c>
      <c r="C74" s="20" t="s">
        <v>10</v>
      </c>
      <c r="D74" s="20">
        <v>2</v>
      </c>
      <c r="E74" s="21"/>
      <c r="F74" s="159"/>
      <c r="G74" s="60">
        <f t="shared" si="3"/>
        <v>0</v>
      </c>
      <c r="H74" s="60">
        <f t="shared" si="4"/>
        <v>0</v>
      </c>
      <c r="I74" s="60">
        <f t="shared" si="5"/>
        <v>0</v>
      </c>
      <c r="J74" s="3"/>
      <c r="K74" s="172"/>
    </row>
    <row r="75" spans="1:11" ht="17.100000000000001" customHeight="1">
      <c r="A75" s="23">
        <v>4</v>
      </c>
      <c r="B75" s="25" t="s">
        <v>76</v>
      </c>
      <c r="C75" s="20" t="s">
        <v>10</v>
      </c>
      <c r="D75" s="20">
        <v>1</v>
      </c>
      <c r="E75" s="21"/>
      <c r="F75" s="159"/>
      <c r="G75" s="60">
        <f t="shared" si="3"/>
        <v>0</v>
      </c>
      <c r="H75" s="60">
        <f t="shared" si="4"/>
        <v>0</v>
      </c>
      <c r="I75" s="60">
        <f t="shared" si="5"/>
        <v>0</v>
      </c>
      <c r="J75" s="3"/>
      <c r="K75" s="172"/>
    </row>
    <row r="76" spans="1:11" ht="17.100000000000001" customHeight="1">
      <c r="A76" s="23">
        <v>5</v>
      </c>
      <c r="B76" s="25" t="s">
        <v>77</v>
      </c>
      <c r="C76" s="20" t="s">
        <v>10</v>
      </c>
      <c r="D76" s="20">
        <v>1</v>
      </c>
      <c r="E76" s="21"/>
      <c r="F76" s="159"/>
      <c r="G76" s="60">
        <f t="shared" si="3"/>
        <v>0</v>
      </c>
      <c r="H76" s="60">
        <f t="shared" si="4"/>
        <v>0</v>
      </c>
      <c r="I76" s="60">
        <f t="shared" si="5"/>
        <v>0</v>
      </c>
      <c r="J76" s="3"/>
      <c r="K76" s="172"/>
    </row>
    <row r="77" spans="1:11" ht="17.100000000000001" customHeight="1">
      <c r="A77" s="23">
        <v>6</v>
      </c>
      <c r="B77" s="25" t="s">
        <v>78</v>
      </c>
      <c r="C77" s="20" t="s">
        <v>10</v>
      </c>
      <c r="D77" s="20">
        <v>1</v>
      </c>
      <c r="E77" s="21"/>
      <c r="F77" s="159"/>
      <c r="G77" s="60">
        <f t="shared" si="3"/>
        <v>0</v>
      </c>
      <c r="H77" s="60">
        <f t="shared" si="4"/>
        <v>0</v>
      </c>
      <c r="I77" s="60">
        <f t="shared" si="5"/>
        <v>0</v>
      </c>
      <c r="J77" s="3"/>
      <c r="K77" s="172"/>
    </row>
    <row r="78" spans="1:11" ht="17.100000000000001" customHeight="1">
      <c r="A78" s="23">
        <v>7</v>
      </c>
      <c r="B78" s="25" t="s">
        <v>79</v>
      </c>
      <c r="C78" s="20" t="s">
        <v>10</v>
      </c>
      <c r="D78" s="20">
        <v>1</v>
      </c>
      <c r="E78" s="21"/>
      <c r="F78" s="159"/>
      <c r="G78" s="60">
        <f t="shared" si="3"/>
        <v>0</v>
      </c>
      <c r="H78" s="60">
        <f t="shared" si="4"/>
        <v>0</v>
      </c>
      <c r="I78" s="60">
        <f t="shared" si="5"/>
        <v>0</v>
      </c>
      <c r="J78" s="3"/>
      <c r="K78" s="172"/>
    </row>
    <row r="79" spans="1:11" ht="17.100000000000001" customHeight="1">
      <c r="A79" s="23">
        <v>8</v>
      </c>
      <c r="B79" s="25" t="s">
        <v>80</v>
      </c>
      <c r="C79" s="20" t="s">
        <v>10</v>
      </c>
      <c r="D79" s="20">
        <v>1</v>
      </c>
      <c r="E79" s="21"/>
      <c r="F79" s="159"/>
      <c r="G79" s="60">
        <f t="shared" si="3"/>
        <v>0</v>
      </c>
      <c r="H79" s="60">
        <f t="shared" si="4"/>
        <v>0</v>
      </c>
      <c r="I79" s="60">
        <f t="shared" si="5"/>
        <v>0</v>
      </c>
      <c r="J79" s="3"/>
      <c r="K79" s="172"/>
    </row>
    <row r="80" spans="1:11" ht="17.100000000000001" customHeight="1">
      <c r="A80" s="23">
        <v>9</v>
      </c>
      <c r="B80" s="25" t="s">
        <v>81</v>
      </c>
      <c r="C80" s="20" t="s">
        <v>10</v>
      </c>
      <c r="D80" s="20">
        <v>1</v>
      </c>
      <c r="E80" s="21"/>
      <c r="F80" s="159"/>
      <c r="G80" s="60">
        <f t="shared" si="3"/>
        <v>0</v>
      </c>
      <c r="H80" s="60">
        <f t="shared" si="4"/>
        <v>0</v>
      </c>
      <c r="I80" s="60">
        <f t="shared" si="5"/>
        <v>0</v>
      </c>
      <c r="J80" s="3"/>
      <c r="K80" s="172"/>
    </row>
    <row r="81" spans="1:11" ht="17.100000000000001" customHeight="1">
      <c r="A81" s="23">
        <v>10</v>
      </c>
      <c r="B81" s="25" t="s">
        <v>82</v>
      </c>
      <c r="C81" s="20" t="s">
        <v>29</v>
      </c>
      <c r="D81" s="20">
        <v>1</v>
      </c>
      <c r="E81" s="21"/>
      <c r="F81" s="159"/>
      <c r="G81" s="60">
        <f t="shared" si="3"/>
        <v>0</v>
      </c>
      <c r="H81" s="60">
        <f t="shared" si="4"/>
        <v>0</v>
      </c>
      <c r="I81" s="60">
        <f t="shared" si="5"/>
        <v>0</v>
      </c>
      <c r="J81" s="3"/>
      <c r="K81" s="172"/>
    </row>
    <row r="82" spans="1:11" ht="17.100000000000001" customHeight="1">
      <c r="A82" s="23">
        <v>11</v>
      </c>
      <c r="B82" s="25" t="s">
        <v>83</v>
      </c>
      <c r="C82" s="20" t="s">
        <v>29</v>
      </c>
      <c r="D82" s="20">
        <v>1</v>
      </c>
      <c r="E82" s="21"/>
      <c r="F82" s="159"/>
      <c r="G82" s="60">
        <f t="shared" si="3"/>
        <v>0</v>
      </c>
      <c r="H82" s="60">
        <f t="shared" si="4"/>
        <v>0</v>
      </c>
      <c r="I82" s="60">
        <f t="shared" si="5"/>
        <v>0</v>
      </c>
      <c r="J82" s="3"/>
      <c r="K82" s="172"/>
    </row>
    <row r="83" spans="1:11" ht="17.100000000000001" customHeight="1">
      <c r="A83" s="23">
        <v>12</v>
      </c>
      <c r="B83" s="25" t="s">
        <v>84</v>
      </c>
      <c r="C83" s="20" t="s">
        <v>10</v>
      </c>
      <c r="D83" s="20">
        <v>4</v>
      </c>
      <c r="E83" s="21"/>
      <c r="F83" s="160"/>
      <c r="G83" s="60">
        <f t="shared" si="3"/>
        <v>0</v>
      </c>
      <c r="H83" s="60">
        <f t="shared" si="4"/>
        <v>0</v>
      </c>
      <c r="I83" s="60">
        <f t="shared" si="5"/>
        <v>0</v>
      </c>
      <c r="J83" s="3"/>
      <c r="K83" s="173"/>
    </row>
    <row r="84" spans="1:11" ht="20.25" customHeight="1">
      <c r="A84" s="144" t="s">
        <v>71</v>
      </c>
      <c r="B84" s="144"/>
      <c r="C84" s="144"/>
      <c r="D84" s="144"/>
      <c r="E84" s="144"/>
      <c r="F84" s="144"/>
      <c r="G84" s="144"/>
      <c r="H84" s="94">
        <f>SUM(H72:H83)</f>
        <v>0</v>
      </c>
      <c r="I84" s="94">
        <f>SUM(I72:I83)</f>
        <v>0</v>
      </c>
      <c r="J84" s="76"/>
      <c r="K84" s="77"/>
    </row>
    <row r="85" spans="1:11" ht="20.25" customHeight="1">
      <c r="A85" s="93"/>
      <c r="B85" s="87"/>
      <c r="C85" s="87"/>
      <c r="D85" s="87"/>
      <c r="E85" s="87"/>
      <c r="F85" s="87"/>
      <c r="G85" s="87"/>
      <c r="H85" s="88"/>
      <c r="I85" s="88"/>
      <c r="J85" s="75"/>
      <c r="K85" s="77"/>
    </row>
    <row r="86" spans="1:11" ht="20.25" customHeight="1">
      <c r="A86" s="93"/>
      <c r="B86" s="87"/>
      <c r="C86" s="87"/>
      <c r="D86" s="87"/>
      <c r="E86" s="87"/>
      <c r="F86" s="87"/>
      <c r="G86" s="87"/>
      <c r="H86" s="88"/>
      <c r="I86" s="88"/>
      <c r="J86" s="75"/>
      <c r="K86" s="77"/>
    </row>
    <row r="87" spans="1:11" ht="20.25" customHeight="1">
      <c r="A87" s="93"/>
      <c r="B87" s="87"/>
      <c r="C87" s="87"/>
      <c r="D87" s="87"/>
      <c r="E87" s="87"/>
      <c r="F87" s="87"/>
      <c r="G87" s="87"/>
      <c r="H87" s="88"/>
      <c r="I87" s="88"/>
      <c r="J87" s="75"/>
      <c r="K87" s="77"/>
    </row>
    <row r="88" spans="1:11" ht="20.25" customHeight="1">
      <c r="A88" s="93"/>
      <c r="B88" s="87"/>
      <c r="C88" s="87"/>
      <c r="D88" s="87"/>
      <c r="E88" s="87"/>
      <c r="F88" s="87"/>
      <c r="G88" s="87"/>
      <c r="H88" s="88"/>
      <c r="I88" s="88"/>
      <c r="J88" s="75"/>
      <c r="K88" s="77"/>
    </row>
    <row r="89" spans="1:11" ht="20.25" customHeight="1">
      <c r="A89" s="157" t="s">
        <v>220</v>
      </c>
      <c r="B89" s="157"/>
      <c r="C89" s="157"/>
      <c r="D89" s="157"/>
      <c r="E89" s="106"/>
      <c r="F89" s="106"/>
      <c r="G89" s="107" t="s">
        <v>11</v>
      </c>
      <c r="H89" s="180" t="s">
        <v>12</v>
      </c>
      <c r="I89" s="180"/>
      <c r="J89" s="180"/>
      <c r="K89" s="77"/>
    </row>
    <row r="90" spans="1:11" ht="20.25" customHeight="1">
      <c r="A90" s="106"/>
      <c r="B90" s="106"/>
      <c r="C90" s="106"/>
      <c r="D90" s="106"/>
      <c r="E90" s="106"/>
      <c r="F90" s="106"/>
      <c r="G90" s="106"/>
      <c r="H90" s="180" t="s">
        <v>13</v>
      </c>
      <c r="I90" s="180"/>
      <c r="J90" s="180"/>
      <c r="K90" s="77"/>
    </row>
    <row r="91" spans="1:11" ht="20.25" customHeight="1">
      <c r="A91" s="87"/>
      <c r="B91" s="87"/>
      <c r="C91" s="87"/>
      <c r="D91" s="87"/>
      <c r="E91" s="87"/>
      <c r="F91" s="87"/>
      <c r="G91" s="87"/>
      <c r="H91" s="88"/>
      <c r="I91" s="89"/>
      <c r="K91" s="77"/>
    </row>
    <row r="92" spans="1:11" ht="20.25" customHeight="1">
      <c r="A92" s="87"/>
      <c r="B92" s="87"/>
      <c r="C92" s="87"/>
      <c r="D92" s="87"/>
      <c r="E92" s="87"/>
      <c r="F92" s="87"/>
      <c r="G92" s="87"/>
      <c r="H92" s="88"/>
      <c r="I92" s="88"/>
      <c r="J92" s="75"/>
      <c r="K92" s="77"/>
    </row>
    <row r="93" spans="1:11" ht="20.25" customHeight="1">
      <c r="A93" s="87"/>
      <c r="B93" s="87"/>
      <c r="C93" s="87"/>
      <c r="D93" s="87"/>
      <c r="E93" s="87"/>
      <c r="F93" s="87"/>
      <c r="G93" s="87"/>
      <c r="H93" s="88"/>
      <c r="I93" s="88"/>
      <c r="J93" s="75"/>
      <c r="K93" s="77"/>
    </row>
    <row r="94" spans="1:11" ht="20.25" customHeight="1">
      <c r="A94" s="87"/>
      <c r="B94" s="87"/>
      <c r="C94" s="87"/>
      <c r="D94" s="87"/>
      <c r="E94" s="87"/>
      <c r="F94" s="87"/>
      <c r="G94" s="87"/>
      <c r="H94" s="88"/>
      <c r="I94" s="88"/>
      <c r="J94" s="75"/>
      <c r="K94" s="77"/>
    </row>
    <row r="95" spans="1:11" ht="20.25" customHeight="1">
      <c r="A95" s="87"/>
      <c r="B95" s="87"/>
      <c r="C95" s="87"/>
      <c r="D95" s="87"/>
      <c r="E95" s="87"/>
      <c r="F95" s="87"/>
      <c r="G95" s="87"/>
      <c r="H95" s="88"/>
      <c r="I95" s="88"/>
      <c r="K95" s="77"/>
    </row>
    <row r="96" spans="1:11" ht="20.25" customHeight="1">
      <c r="A96" s="87"/>
      <c r="B96" s="87"/>
      <c r="C96" s="87"/>
      <c r="D96" s="87"/>
      <c r="E96" s="87"/>
      <c r="F96" s="87"/>
      <c r="G96" s="87"/>
      <c r="H96" s="88"/>
      <c r="I96" s="88"/>
      <c r="J96" s="75"/>
      <c r="K96" s="77"/>
    </row>
    <row r="97" spans="1:11" ht="20.25" customHeight="1">
      <c r="A97" s="87"/>
      <c r="B97" s="87"/>
      <c r="C97" s="87"/>
      <c r="D97" s="87"/>
      <c r="E97" s="87"/>
      <c r="F97" s="87"/>
      <c r="G97" s="87"/>
      <c r="H97" s="88"/>
      <c r="I97" s="88"/>
      <c r="J97" s="9" t="s">
        <v>232</v>
      </c>
      <c r="K97" s="77"/>
    </row>
    <row r="98" spans="1:11" ht="20.25" customHeight="1">
      <c r="A98" s="87"/>
      <c r="B98" s="87"/>
      <c r="C98" s="87"/>
      <c r="D98" s="87"/>
      <c r="E98" s="87"/>
      <c r="F98" s="87"/>
      <c r="G98" s="87"/>
      <c r="H98" s="88"/>
      <c r="I98" s="88"/>
      <c r="J98" s="75"/>
      <c r="K98" s="77"/>
    </row>
    <row r="99" spans="1:11" ht="20.25" customHeight="1">
      <c r="A99" s="87"/>
      <c r="B99" s="87"/>
      <c r="C99" s="87"/>
      <c r="D99" s="87"/>
      <c r="E99" s="87"/>
      <c r="F99" s="87"/>
      <c r="G99" s="87"/>
      <c r="H99" s="88"/>
      <c r="I99" s="88"/>
      <c r="J99" s="75"/>
      <c r="K99" s="77"/>
    </row>
    <row r="100" spans="1:11" ht="20.25" customHeight="1">
      <c r="A100" s="93"/>
      <c r="B100" s="87"/>
      <c r="C100" s="87"/>
      <c r="D100" s="87"/>
      <c r="E100" s="87"/>
      <c r="F100" s="87"/>
      <c r="G100" s="87"/>
      <c r="H100" s="88"/>
      <c r="I100" s="88"/>
      <c r="J100" s="75"/>
      <c r="K100" s="77"/>
    </row>
    <row r="101" spans="1:11" ht="18.75" customHeight="1">
      <c r="A101" s="175" t="s">
        <v>85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</row>
    <row r="102" spans="1:11" ht="17.100000000000001" customHeight="1">
      <c r="A102" s="24">
        <v>1</v>
      </c>
      <c r="B102" s="25" t="s">
        <v>86</v>
      </c>
      <c r="C102" s="28" t="s">
        <v>10</v>
      </c>
      <c r="D102" s="28">
        <v>2</v>
      </c>
      <c r="E102" s="61"/>
      <c r="F102" s="181"/>
      <c r="G102" s="62">
        <f>SUM(E102*1.2)</f>
        <v>0</v>
      </c>
      <c r="H102" s="62">
        <f>SUM(E102*D102)</f>
        <v>0</v>
      </c>
      <c r="I102" s="62">
        <f>SUM(G102*D102)</f>
        <v>0</v>
      </c>
      <c r="J102" s="102"/>
      <c r="K102" s="176" t="s">
        <v>237</v>
      </c>
    </row>
    <row r="103" spans="1:11" ht="17.100000000000001" customHeight="1">
      <c r="A103" s="24">
        <v>2</v>
      </c>
      <c r="B103" s="25" t="s">
        <v>87</v>
      </c>
      <c r="C103" s="28" t="s">
        <v>29</v>
      </c>
      <c r="D103" s="28">
        <v>2</v>
      </c>
      <c r="E103" s="61"/>
      <c r="F103" s="182"/>
      <c r="G103" s="62">
        <f t="shared" ref="G103:G124" si="6">SUM(E103*1.2)</f>
        <v>0</v>
      </c>
      <c r="H103" s="62">
        <f t="shared" ref="H103:H124" si="7">SUM(E103*D103)</f>
        <v>0</v>
      </c>
      <c r="I103" s="62">
        <f t="shared" ref="I103:I124" si="8">SUM(G103*D103)</f>
        <v>0</v>
      </c>
      <c r="J103" s="102"/>
      <c r="K103" s="176"/>
    </row>
    <row r="104" spans="1:11" ht="17.100000000000001" customHeight="1">
      <c r="A104" s="24">
        <v>3</v>
      </c>
      <c r="B104" s="25" t="s">
        <v>88</v>
      </c>
      <c r="C104" s="28" t="s">
        <v>29</v>
      </c>
      <c r="D104" s="28">
        <v>1</v>
      </c>
      <c r="E104" s="61"/>
      <c r="F104" s="182"/>
      <c r="G104" s="62">
        <f t="shared" si="6"/>
        <v>0</v>
      </c>
      <c r="H104" s="62">
        <f t="shared" si="7"/>
        <v>0</v>
      </c>
      <c r="I104" s="62">
        <f t="shared" si="8"/>
        <v>0</v>
      </c>
      <c r="J104" s="102"/>
      <c r="K104" s="176"/>
    </row>
    <row r="105" spans="1:11" ht="17.100000000000001" customHeight="1">
      <c r="A105" s="24">
        <v>4</v>
      </c>
      <c r="B105" s="25" t="s">
        <v>89</v>
      </c>
      <c r="C105" s="28" t="s">
        <v>10</v>
      </c>
      <c r="D105" s="28">
        <v>1</v>
      </c>
      <c r="E105" s="61"/>
      <c r="F105" s="182"/>
      <c r="G105" s="62">
        <f t="shared" si="6"/>
        <v>0</v>
      </c>
      <c r="H105" s="62">
        <f t="shared" si="7"/>
        <v>0</v>
      </c>
      <c r="I105" s="62">
        <f t="shared" si="8"/>
        <v>0</v>
      </c>
      <c r="J105" s="102"/>
      <c r="K105" s="176"/>
    </row>
    <row r="106" spans="1:11" ht="17.100000000000001" customHeight="1">
      <c r="A106" s="24">
        <v>5</v>
      </c>
      <c r="B106" s="25" t="s">
        <v>90</v>
      </c>
      <c r="C106" s="28" t="s">
        <v>10</v>
      </c>
      <c r="D106" s="28">
        <v>2</v>
      </c>
      <c r="E106" s="61"/>
      <c r="F106" s="182"/>
      <c r="G106" s="62">
        <f t="shared" si="6"/>
        <v>0</v>
      </c>
      <c r="H106" s="62">
        <f t="shared" si="7"/>
        <v>0</v>
      </c>
      <c r="I106" s="62">
        <f t="shared" si="8"/>
        <v>0</v>
      </c>
      <c r="J106" s="102"/>
      <c r="K106" s="176"/>
    </row>
    <row r="107" spans="1:11" ht="17.100000000000001" customHeight="1">
      <c r="A107" s="24">
        <v>6</v>
      </c>
      <c r="B107" s="25" t="s">
        <v>91</v>
      </c>
      <c r="C107" s="28" t="s">
        <v>29</v>
      </c>
      <c r="D107" s="28">
        <v>1</v>
      </c>
      <c r="E107" s="61"/>
      <c r="F107" s="182"/>
      <c r="G107" s="62">
        <f t="shared" si="6"/>
        <v>0</v>
      </c>
      <c r="H107" s="62">
        <f t="shared" si="7"/>
        <v>0</v>
      </c>
      <c r="I107" s="62">
        <f t="shared" si="8"/>
        <v>0</v>
      </c>
      <c r="J107" s="102"/>
      <c r="K107" s="176"/>
    </row>
    <row r="108" spans="1:11" ht="17.100000000000001" customHeight="1">
      <c r="A108" s="24">
        <v>7</v>
      </c>
      <c r="B108" s="25" t="s">
        <v>92</v>
      </c>
      <c r="C108" s="28" t="s">
        <v>29</v>
      </c>
      <c r="D108" s="28">
        <v>1</v>
      </c>
      <c r="E108" s="61"/>
      <c r="F108" s="182"/>
      <c r="G108" s="62">
        <f t="shared" si="6"/>
        <v>0</v>
      </c>
      <c r="H108" s="62">
        <f t="shared" si="7"/>
        <v>0</v>
      </c>
      <c r="I108" s="62">
        <f t="shared" si="8"/>
        <v>0</v>
      </c>
      <c r="J108" s="102"/>
      <c r="K108" s="176"/>
    </row>
    <row r="109" spans="1:11" ht="17.100000000000001" customHeight="1">
      <c r="A109" s="24">
        <v>8</v>
      </c>
      <c r="B109" s="29" t="s">
        <v>93</v>
      </c>
      <c r="C109" s="30" t="s">
        <v>10</v>
      </c>
      <c r="D109" s="30">
        <v>2</v>
      </c>
      <c r="E109" s="61"/>
      <c r="F109" s="182"/>
      <c r="G109" s="62">
        <f t="shared" si="6"/>
        <v>0</v>
      </c>
      <c r="H109" s="62">
        <f t="shared" si="7"/>
        <v>0</v>
      </c>
      <c r="I109" s="62">
        <f t="shared" si="8"/>
        <v>0</v>
      </c>
      <c r="J109" s="102"/>
      <c r="K109" s="176"/>
    </row>
    <row r="110" spans="1:11" ht="17.100000000000001" customHeight="1">
      <c r="A110" s="24">
        <v>9</v>
      </c>
      <c r="B110" s="25" t="s">
        <v>96</v>
      </c>
      <c r="C110" s="20" t="s">
        <v>10</v>
      </c>
      <c r="D110" s="20">
        <v>2</v>
      </c>
      <c r="E110" s="61"/>
      <c r="F110" s="182"/>
      <c r="G110" s="62">
        <f t="shared" si="6"/>
        <v>0</v>
      </c>
      <c r="H110" s="62">
        <f t="shared" si="7"/>
        <v>0</v>
      </c>
      <c r="I110" s="62">
        <f t="shared" si="8"/>
        <v>0</v>
      </c>
      <c r="J110" s="102"/>
      <c r="K110" s="176"/>
    </row>
    <row r="111" spans="1:11" ht="17.100000000000001" customHeight="1">
      <c r="A111" s="24">
        <v>10</v>
      </c>
      <c r="B111" s="25" t="s">
        <v>97</v>
      </c>
      <c r="C111" s="20" t="s">
        <v>10</v>
      </c>
      <c r="D111" s="20">
        <v>1</v>
      </c>
      <c r="E111" s="61"/>
      <c r="F111" s="182"/>
      <c r="G111" s="62">
        <f t="shared" si="6"/>
        <v>0</v>
      </c>
      <c r="H111" s="62">
        <f t="shared" si="7"/>
        <v>0</v>
      </c>
      <c r="I111" s="62">
        <f t="shared" si="8"/>
        <v>0</v>
      </c>
      <c r="J111" s="102"/>
      <c r="K111" s="176"/>
    </row>
    <row r="112" spans="1:11" ht="17.100000000000001" customHeight="1">
      <c r="A112" s="24">
        <v>11</v>
      </c>
      <c r="B112" s="25" t="s">
        <v>98</v>
      </c>
      <c r="C112" s="20" t="s">
        <v>10</v>
      </c>
      <c r="D112" s="20">
        <v>1</v>
      </c>
      <c r="E112" s="61"/>
      <c r="F112" s="182"/>
      <c r="G112" s="62">
        <f t="shared" si="6"/>
        <v>0</v>
      </c>
      <c r="H112" s="62">
        <f t="shared" si="7"/>
        <v>0</v>
      </c>
      <c r="I112" s="62">
        <f t="shared" si="8"/>
        <v>0</v>
      </c>
      <c r="J112" s="102"/>
      <c r="K112" s="176"/>
    </row>
    <row r="113" spans="1:11" ht="17.100000000000001" customHeight="1">
      <c r="A113" s="24">
        <v>12</v>
      </c>
      <c r="B113" s="25" t="s">
        <v>99</v>
      </c>
      <c r="C113" s="20" t="s">
        <v>10</v>
      </c>
      <c r="D113" s="20">
        <v>1</v>
      </c>
      <c r="E113" s="61"/>
      <c r="F113" s="182"/>
      <c r="G113" s="62">
        <f t="shared" si="6"/>
        <v>0</v>
      </c>
      <c r="H113" s="62">
        <f t="shared" si="7"/>
        <v>0</v>
      </c>
      <c r="I113" s="62">
        <f t="shared" si="8"/>
        <v>0</v>
      </c>
      <c r="J113" s="102"/>
      <c r="K113" s="176"/>
    </row>
    <row r="114" spans="1:11" ht="17.100000000000001" customHeight="1">
      <c r="A114" s="24">
        <v>13</v>
      </c>
      <c r="B114" s="25" t="s">
        <v>100</v>
      </c>
      <c r="C114" s="20" t="s">
        <v>10</v>
      </c>
      <c r="D114" s="20">
        <v>1</v>
      </c>
      <c r="E114" s="61"/>
      <c r="F114" s="182"/>
      <c r="G114" s="62">
        <f t="shared" si="6"/>
        <v>0</v>
      </c>
      <c r="H114" s="62">
        <f t="shared" si="7"/>
        <v>0</v>
      </c>
      <c r="I114" s="62">
        <f t="shared" si="8"/>
        <v>0</v>
      </c>
      <c r="J114" s="102"/>
      <c r="K114" s="176"/>
    </row>
    <row r="115" spans="1:11" ht="17.100000000000001" customHeight="1">
      <c r="A115" s="24">
        <v>14</v>
      </c>
      <c r="B115" s="25" t="s">
        <v>101</v>
      </c>
      <c r="C115" s="20" t="s">
        <v>10</v>
      </c>
      <c r="D115" s="20">
        <v>1</v>
      </c>
      <c r="E115" s="63"/>
      <c r="F115" s="182"/>
      <c r="G115" s="62">
        <f t="shared" si="6"/>
        <v>0</v>
      </c>
      <c r="H115" s="62">
        <f t="shared" si="7"/>
        <v>0</v>
      </c>
      <c r="I115" s="62">
        <f t="shared" si="8"/>
        <v>0</v>
      </c>
      <c r="J115" s="102"/>
      <c r="K115" s="176"/>
    </row>
    <row r="116" spans="1:11" ht="17.100000000000001" customHeight="1">
      <c r="A116" s="24">
        <v>15</v>
      </c>
      <c r="B116" s="16" t="s">
        <v>102</v>
      </c>
      <c r="C116" s="20" t="s">
        <v>10</v>
      </c>
      <c r="D116" s="20">
        <v>1</v>
      </c>
      <c r="E116" s="63"/>
      <c r="F116" s="182"/>
      <c r="G116" s="62">
        <f t="shared" si="6"/>
        <v>0</v>
      </c>
      <c r="H116" s="62">
        <f t="shared" si="7"/>
        <v>0</v>
      </c>
      <c r="I116" s="62">
        <f t="shared" si="8"/>
        <v>0</v>
      </c>
      <c r="J116" s="103"/>
      <c r="K116" s="176"/>
    </row>
    <row r="117" spans="1:11" ht="17.100000000000001" customHeight="1">
      <c r="A117" s="24">
        <v>16</v>
      </c>
      <c r="B117" s="16" t="s">
        <v>103</v>
      </c>
      <c r="C117" s="20" t="s">
        <v>10</v>
      </c>
      <c r="D117" s="20">
        <v>1</v>
      </c>
      <c r="E117" s="63"/>
      <c r="F117" s="182"/>
      <c r="G117" s="62">
        <f t="shared" si="6"/>
        <v>0</v>
      </c>
      <c r="H117" s="62">
        <f t="shared" si="7"/>
        <v>0</v>
      </c>
      <c r="I117" s="62">
        <f t="shared" si="8"/>
        <v>0</v>
      </c>
      <c r="J117" s="103"/>
      <c r="K117" s="176"/>
    </row>
    <row r="118" spans="1:11" ht="17.100000000000001" customHeight="1">
      <c r="A118" s="100">
        <v>17</v>
      </c>
      <c r="B118" s="16" t="s">
        <v>104</v>
      </c>
      <c r="C118" s="20" t="s">
        <v>10</v>
      </c>
      <c r="D118" s="20">
        <v>1</v>
      </c>
      <c r="E118" s="101"/>
      <c r="F118" s="182"/>
      <c r="G118" s="62">
        <f t="shared" si="6"/>
        <v>0</v>
      </c>
      <c r="H118" s="62">
        <f t="shared" si="7"/>
        <v>0</v>
      </c>
      <c r="I118" s="62">
        <f t="shared" si="8"/>
        <v>0</v>
      </c>
      <c r="J118" s="102"/>
      <c r="K118" s="176"/>
    </row>
    <row r="119" spans="1:11" ht="17.100000000000001" customHeight="1">
      <c r="A119" s="100">
        <v>18</v>
      </c>
      <c r="B119" s="16" t="s">
        <v>105</v>
      </c>
      <c r="C119" s="20" t="s">
        <v>10</v>
      </c>
      <c r="D119" s="20">
        <v>1</v>
      </c>
      <c r="E119" s="101"/>
      <c r="F119" s="182"/>
      <c r="G119" s="62">
        <f t="shared" si="6"/>
        <v>0</v>
      </c>
      <c r="H119" s="62">
        <f t="shared" si="7"/>
        <v>0</v>
      </c>
      <c r="I119" s="62">
        <f t="shared" si="8"/>
        <v>0</v>
      </c>
      <c r="J119" s="102"/>
      <c r="K119" s="176"/>
    </row>
    <row r="120" spans="1:11" ht="17.100000000000001" customHeight="1">
      <c r="A120" s="100">
        <v>19</v>
      </c>
      <c r="B120" s="16" t="s">
        <v>106</v>
      </c>
      <c r="C120" s="20" t="s">
        <v>10</v>
      </c>
      <c r="D120" s="20">
        <v>1</v>
      </c>
      <c r="E120" s="101"/>
      <c r="F120" s="182"/>
      <c r="G120" s="62">
        <f t="shared" si="6"/>
        <v>0</v>
      </c>
      <c r="H120" s="62">
        <f t="shared" si="7"/>
        <v>0</v>
      </c>
      <c r="I120" s="62">
        <f t="shared" si="8"/>
        <v>0</v>
      </c>
      <c r="J120" s="102"/>
      <c r="K120" s="176"/>
    </row>
    <row r="121" spans="1:11" ht="17.100000000000001" customHeight="1">
      <c r="A121" s="24">
        <v>20</v>
      </c>
      <c r="B121" s="16" t="s">
        <v>107</v>
      </c>
      <c r="C121" s="20" t="s">
        <v>10</v>
      </c>
      <c r="D121" s="20">
        <v>2</v>
      </c>
      <c r="E121" s="63"/>
      <c r="F121" s="182"/>
      <c r="G121" s="62">
        <f t="shared" si="6"/>
        <v>0</v>
      </c>
      <c r="H121" s="62">
        <f t="shared" si="7"/>
        <v>0</v>
      </c>
      <c r="I121" s="62">
        <f t="shared" si="8"/>
        <v>0</v>
      </c>
      <c r="J121" s="103"/>
      <c r="K121" s="176"/>
    </row>
    <row r="122" spans="1:11" ht="17.100000000000001" customHeight="1">
      <c r="A122" s="24">
        <v>21</v>
      </c>
      <c r="B122" s="16" t="s">
        <v>108</v>
      </c>
      <c r="C122" s="20" t="s">
        <v>10</v>
      </c>
      <c r="D122" s="20">
        <v>1</v>
      </c>
      <c r="E122" s="63"/>
      <c r="F122" s="182"/>
      <c r="G122" s="62">
        <f t="shared" si="6"/>
        <v>0</v>
      </c>
      <c r="H122" s="62">
        <f t="shared" si="7"/>
        <v>0</v>
      </c>
      <c r="I122" s="62">
        <f t="shared" si="8"/>
        <v>0</v>
      </c>
      <c r="J122" s="103"/>
      <c r="K122" s="176"/>
    </row>
    <row r="123" spans="1:11" ht="17.100000000000001" customHeight="1">
      <c r="A123" s="24">
        <v>22</v>
      </c>
      <c r="B123" s="16" t="s">
        <v>109</v>
      </c>
      <c r="C123" s="20" t="s">
        <v>10</v>
      </c>
      <c r="D123" s="20">
        <v>1</v>
      </c>
      <c r="E123" s="63"/>
      <c r="F123" s="182"/>
      <c r="G123" s="62">
        <f t="shared" si="6"/>
        <v>0</v>
      </c>
      <c r="H123" s="62">
        <f t="shared" si="7"/>
        <v>0</v>
      </c>
      <c r="I123" s="62">
        <f t="shared" si="8"/>
        <v>0</v>
      </c>
      <c r="J123" s="103"/>
      <c r="K123" s="176"/>
    </row>
    <row r="124" spans="1:11" ht="17.100000000000001" customHeight="1">
      <c r="A124" s="24">
        <v>23</v>
      </c>
      <c r="B124" s="16" t="s">
        <v>110</v>
      </c>
      <c r="C124" s="20" t="s">
        <v>29</v>
      </c>
      <c r="D124" s="20">
        <v>1</v>
      </c>
      <c r="E124" s="63"/>
      <c r="F124" s="183"/>
      <c r="G124" s="62">
        <f t="shared" si="6"/>
        <v>0</v>
      </c>
      <c r="H124" s="62">
        <f t="shared" si="7"/>
        <v>0</v>
      </c>
      <c r="I124" s="62">
        <f t="shared" si="8"/>
        <v>0</v>
      </c>
      <c r="J124" s="103"/>
      <c r="K124" s="176"/>
    </row>
    <row r="125" spans="1:11" ht="16.5" customHeight="1">
      <c r="A125" s="167" t="s">
        <v>18</v>
      </c>
      <c r="B125" s="167"/>
      <c r="C125" s="167"/>
      <c r="D125" s="167"/>
      <c r="E125" s="167"/>
      <c r="F125" s="167"/>
      <c r="G125" s="167"/>
      <c r="H125" s="59">
        <f>SUM(H102:H124)</f>
        <v>0</v>
      </c>
      <c r="I125" s="59">
        <f>SUM(I102:I124)</f>
        <v>0</v>
      </c>
      <c r="J125" s="76"/>
      <c r="K125" s="77"/>
    </row>
    <row r="126" spans="1:11" ht="16.5" customHeight="1">
      <c r="A126" s="87"/>
      <c r="B126" s="87"/>
      <c r="C126" s="87"/>
      <c r="D126" s="87"/>
      <c r="E126" s="87"/>
      <c r="F126" s="87"/>
      <c r="G126" s="87"/>
      <c r="H126" s="108"/>
      <c r="I126" s="108"/>
      <c r="J126" s="75"/>
      <c r="K126" s="90"/>
    </row>
    <row r="127" spans="1:11" ht="16.5" customHeight="1">
      <c r="A127" s="87"/>
      <c r="B127" s="87"/>
      <c r="C127" s="87"/>
      <c r="D127" s="87"/>
      <c r="E127" s="87"/>
      <c r="F127" s="87"/>
      <c r="G127" s="87"/>
      <c r="H127" s="108"/>
      <c r="I127" s="108"/>
      <c r="J127" s="75"/>
      <c r="K127" s="90"/>
    </row>
    <row r="128" spans="1:11" ht="16.5" customHeight="1">
      <c r="A128" s="157" t="s">
        <v>220</v>
      </c>
      <c r="B128" s="157"/>
      <c r="C128" s="157"/>
      <c r="D128" s="157"/>
      <c r="E128" s="106"/>
      <c r="F128" s="106"/>
      <c r="G128" s="107" t="s">
        <v>11</v>
      </c>
      <c r="H128" s="180" t="s">
        <v>12</v>
      </c>
      <c r="I128" s="180"/>
      <c r="J128" s="180"/>
      <c r="K128" s="90"/>
    </row>
    <row r="129" spans="1:11" ht="16.5" customHeight="1">
      <c r="A129" s="106"/>
      <c r="B129" s="106"/>
      <c r="C129" s="106"/>
      <c r="D129" s="106"/>
      <c r="E129" s="106"/>
      <c r="F129" s="106"/>
      <c r="G129" s="106"/>
      <c r="H129" s="180" t="s">
        <v>13</v>
      </c>
      <c r="I129" s="180"/>
      <c r="J129" s="180"/>
      <c r="K129" s="90"/>
    </row>
    <row r="130" spans="1:11" ht="16.5" customHeight="1">
      <c r="A130" s="87"/>
      <c r="B130" s="87"/>
      <c r="C130" s="87"/>
      <c r="D130" s="87"/>
      <c r="E130" s="87"/>
      <c r="F130" s="87"/>
      <c r="G130" s="87"/>
      <c r="H130" s="108"/>
      <c r="I130" s="108"/>
      <c r="J130" s="75"/>
      <c r="K130" s="90"/>
    </row>
    <row r="131" spans="1:11" ht="16.5" customHeight="1">
      <c r="A131" s="87"/>
      <c r="B131" s="87"/>
      <c r="C131" s="87"/>
      <c r="D131" s="87"/>
      <c r="E131" s="87"/>
      <c r="F131" s="87"/>
      <c r="G131" s="87"/>
      <c r="H131" s="108"/>
      <c r="I131" s="108"/>
      <c r="J131" s="9" t="s">
        <v>231</v>
      </c>
      <c r="K131" s="90"/>
    </row>
    <row r="132" spans="1:11" ht="16.5" customHeight="1">
      <c r="A132" s="87"/>
      <c r="B132" s="87"/>
      <c r="C132" s="87"/>
      <c r="D132" s="87"/>
      <c r="E132" s="87"/>
      <c r="F132" s="87"/>
      <c r="G132" s="87"/>
      <c r="H132" s="108"/>
      <c r="I132" s="108"/>
      <c r="J132" s="75"/>
      <c r="K132" s="90"/>
    </row>
    <row r="133" spans="1:11" ht="16.5" customHeight="1">
      <c r="A133" s="87"/>
      <c r="B133" s="87"/>
      <c r="C133" s="87"/>
      <c r="D133" s="87"/>
      <c r="E133" s="87"/>
      <c r="F133" s="87"/>
      <c r="G133" s="87"/>
      <c r="H133" s="108"/>
      <c r="I133" s="108"/>
      <c r="J133" s="75"/>
      <c r="K133" s="90"/>
    </row>
    <row r="134" spans="1:11" ht="16.5" customHeight="1">
      <c r="A134" s="87"/>
      <c r="B134" s="87"/>
      <c r="C134" s="87"/>
      <c r="D134" s="87"/>
      <c r="E134" s="87"/>
      <c r="F134" s="87"/>
      <c r="G134" s="87"/>
      <c r="H134" s="108"/>
      <c r="I134" s="108"/>
      <c r="J134" s="75"/>
      <c r="K134" s="90"/>
    </row>
    <row r="135" spans="1:11" ht="16.5" customHeight="1">
      <c r="A135" s="87"/>
      <c r="B135" s="87"/>
      <c r="C135" s="87"/>
      <c r="D135" s="87"/>
      <c r="E135" s="87"/>
      <c r="F135" s="87"/>
      <c r="G135" s="87"/>
      <c r="H135" s="108"/>
      <c r="I135" s="108"/>
      <c r="J135" s="75"/>
      <c r="K135" s="90"/>
    </row>
    <row r="136" spans="1:11" ht="18.75" customHeight="1">
      <c r="A136" s="177" t="s">
        <v>238</v>
      </c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</row>
    <row r="137" spans="1:11">
      <c r="A137" s="32">
        <v>1</v>
      </c>
      <c r="B137" s="25" t="s">
        <v>113</v>
      </c>
      <c r="C137" s="28" t="s">
        <v>29</v>
      </c>
      <c r="D137" s="20">
        <v>1</v>
      </c>
      <c r="E137" s="61"/>
      <c r="F137" s="181"/>
      <c r="G137" s="62">
        <f>SUM(E137*1.2)</f>
        <v>0</v>
      </c>
      <c r="H137" s="62">
        <f>SUM(E137*D137)</f>
        <v>0</v>
      </c>
      <c r="I137" s="62">
        <f>SUM(G137*D137)</f>
        <v>0</v>
      </c>
      <c r="J137" s="7"/>
      <c r="K137" s="189" t="s">
        <v>239</v>
      </c>
    </row>
    <row r="138" spans="1:11">
      <c r="A138" s="32">
        <v>2</v>
      </c>
      <c r="B138" s="25" t="s">
        <v>114</v>
      </c>
      <c r="C138" s="28" t="s">
        <v>10</v>
      </c>
      <c r="D138" s="20">
        <v>2</v>
      </c>
      <c r="E138" s="61"/>
      <c r="F138" s="182"/>
      <c r="G138" s="62">
        <f t="shared" ref="G138:G157" si="9">SUM(E138*1.2)</f>
        <v>0</v>
      </c>
      <c r="H138" s="62">
        <f t="shared" ref="H138:H157" si="10">SUM(E138*D138)</f>
        <v>0</v>
      </c>
      <c r="I138" s="62">
        <f t="shared" ref="I138:I157" si="11">SUM(G138*D138)</f>
        <v>0</v>
      </c>
      <c r="J138" s="7"/>
      <c r="K138" s="190"/>
    </row>
    <row r="139" spans="1:11">
      <c r="A139" s="32">
        <v>3</v>
      </c>
      <c r="B139" s="25" t="s">
        <v>115</v>
      </c>
      <c r="C139" s="28" t="s">
        <v>10</v>
      </c>
      <c r="D139" s="20">
        <v>1</v>
      </c>
      <c r="E139" s="61"/>
      <c r="F139" s="182"/>
      <c r="G139" s="62">
        <f t="shared" si="9"/>
        <v>0</v>
      </c>
      <c r="H139" s="62">
        <f t="shared" si="10"/>
        <v>0</v>
      </c>
      <c r="I139" s="62">
        <f t="shared" si="11"/>
        <v>0</v>
      </c>
      <c r="J139" s="7"/>
      <c r="K139" s="190"/>
    </row>
    <row r="140" spans="1:11">
      <c r="A140" s="32">
        <v>4</v>
      </c>
      <c r="B140" s="25" t="s">
        <v>116</v>
      </c>
      <c r="C140" s="28" t="s">
        <v>10</v>
      </c>
      <c r="D140" s="20">
        <v>1</v>
      </c>
      <c r="E140" s="61"/>
      <c r="F140" s="182"/>
      <c r="G140" s="62">
        <f t="shared" si="9"/>
        <v>0</v>
      </c>
      <c r="H140" s="62">
        <f t="shared" si="10"/>
        <v>0</v>
      </c>
      <c r="I140" s="62">
        <f t="shared" si="11"/>
        <v>0</v>
      </c>
      <c r="J140" s="7"/>
      <c r="K140" s="190"/>
    </row>
    <row r="141" spans="1:11">
      <c r="A141" s="32">
        <v>5</v>
      </c>
      <c r="B141" s="25" t="s">
        <v>117</v>
      </c>
      <c r="C141" s="28" t="s">
        <v>10</v>
      </c>
      <c r="D141" s="20">
        <v>1</v>
      </c>
      <c r="E141" s="61"/>
      <c r="F141" s="182"/>
      <c r="G141" s="62">
        <f t="shared" si="9"/>
        <v>0</v>
      </c>
      <c r="H141" s="62">
        <f t="shared" si="10"/>
        <v>0</v>
      </c>
      <c r="I141" s="62">
        <f t="shared" si="11"/>
        <v>0</v>
      </c>
      <c r="J141" s="7"/>
      <c r="K141" s="190"/>
    </row>
    <row r="142" spans="1:11">
      <c r="A142" s="32">
        <v>6</v>
      </c>
      <c r="B142" s="25" t="s">
        <v>118</v>
      </c>
      <c r="C142" s="28" t="s">
        <v>10</v>
      </c>
      <c r="D142" s="20">
        <v>1</v>
      </c>
      <c r="E142" s="61"/>
      <c r="F142" s="182"/>
      <c r="G142" s="62">
        <f t="shared" si="9"/>
        <v>0</v>
      </c>
      <c r="H142" s="62">
        <f t="shared" si="10"/>
        <v>0</v>
      </c>
      <c r="I142" s="62">
        <f t="shared" si="11"/>
        <v>0</v>
      </c>
      <c r="J142" s="7"/>
      <c r="K142" s="190"/>
    </row>
    <row r="143" spans="1:11">
      <c r="A143" s="32">
        <v>7</v>
      </c>
      <c r="B143" s="25" t="s">
        <v>120</v>
      </c>
      <c r="C143" s="28" t="s">
        <v>10</v>
      </c>
      <c r="D143" s="20">
        <v>1</v>
      </c>
      <c r="E143" s="61"/>
      <c r="F143" s="182"/>
      <c r="G143" s="62">
        <f t="shared" si="9"/>
        <v>0</v>
      </c>
      <c r="H143" s="62">
        <f t="shared" si="10"/>
        <v>0</v>
      </c>
      <c r="I143" s="62">
        <f t="shared" si="11"/>
        <v>0</v>
      </c>
      <c r="J143" s="7"/>
      <c r="K143" s="190"/>
    </row>
    <row r="144" spans="1:11">
      <c r="A144" s="32">
        <v>8</v>
      </c>
      <c r="B144" s="25" t="s">
        <v>121</v>
      </c>
      <c r="C144" s="28" t="s">
        <v>10</v>
      </c>
      <c r="D144" s="20">
        <v>1</v>
      </c>
      <c r="E144" s="61"/>
      <c r="F144" s="182"/>
      <c r="G144" s="62">
        <f t="shared" si="9"/>
        <v>0</v>
      </c>
      <c r="H144" s="62">
        <f t="shared" si="10"/>
        <v>0</v>
      </c>
      <c r="I144" s="62">
        <f t="shared" si="11"/>
        <v>0</v>
      </c>
      <c r="J144" s="7"/>
      <c r="K144" s="190"/>
    </row>
    <row r="145" spans="1:11">
      <c r="A145" s="32">
        <v>9</v>
      </c>
      <c r="B145" s="25" t="s">
        <v>122</v>
      </c>
      <c r="C145" s="28" t="s">
        <v>10</v>
      </c>
      <c r="D145" s="20">
        <v>1</v>
      </c>
      <c r="E145" s="61"/>
      <c r="F145" s="182"/>
      <c r="G145" s="62">
        <f t="shared" si="9"/>
        <v>0</v>
      </c>
      <c r="H145" s="62">
        <f t="shared" si="10"/>
        <v>0</v>
      </c>
      <c r="I145" s="62">
        <f t="shared" si="11"/>
        <v>0</v>
      </c>
      <c r="J145" s="7"/>
      <c r="K145" s="190"/>
    </row>
    <row r="146" spans="1:11">
      <c r="A146" s="32">
        <v>10</v>
      </c>
      <c r="B146" s="25" t="s">
        <v>123</v>
      </c>
      <c r="C146" s="28" t="s">
        <v>10</v>
      </c>
      <c r="D146" s="20">
        <v>2</v>
      </c>
      <c r="E146" s="61"/>
      <c r="F146" s="182"/>
      <c r="G146" s="62">
        <f t="shared" si="9"/>
        <v>0</v>
      </c>
      <c r="H146" s="62">
        <f t="shared" si="10"/>
        <v>0</v>
      </c>
      <c r="I146" s="62">
        <f t="shared" si="11"/>
        <v>0</v>
      </c>
      <c r="J146" s="7"/>
      <c r="K146" s="190"/>
    </row>
    <row r="147" spans="1:11" ht="25.5">
      <c r="A147" s="32">
        <v>11</v>
      </c>
      <c r="B147" s="26" t="s">
        <v>124</v>
      </c>
      <c r="C147" s="28" t="s">
        <v>29</v>
      </c>
      <c r="D147" s="28">
        <v>2</v>
      </c>
      <c r="E147" s="61"/>
      <c r="F147" s="182"/>
      <c r="G147" s="62">
        <f t="shared" si="9"/>
        <v>0</v>
      </c>
      <c r="H147" s="62">
        <f t="shared" si="10"/>
        <v>0</v>
      </c>
      <c r="I147" s="62">
        <f t="shared" si="11"/>
        <v>0</v>
      </c>
      <c r="J147" s="7"/>
      <c r="K147" s="190"/>
    </row>
    <row r="148" spans="1:11">
      <c r="A148" s="32">
        <v>12</v>
      </c>
      <c r="B148" s="25" t="s">
        <v>125</v>
      </c>
      <c r="C148" s="28" t="s">
        <v>10</v>
      </c>
      <c r="D148" s="20">
        <v>2</v>
      </c>
      <c r="E148" s="70"/>
      <c r="F148" s="182"/>
      <c r="G148" s="62">
        <f t="shared" si="9"/>
        <v>0</v>
      </c>
      <c r="H148" s="62">
        <f t="shared" si="10"/>
        <v>0</v>
      </c>
      <c r="I148" s="62">
        <f t="shared" si="11"/>
        <v>0</v>
      </c>
      <c r="J148" s="7"/>
      <c r="K148" s="190"/>
    </row>
    <row r="149" spans="1:11">
      <c r="A149" s="32">
        <v>13</v>
      </c>
      <c r="B149" s="25" t="s">
        <v>126</v>
      </c>
      <c r="C149" s="28" t="s">
        <v>10</v>
      </c>
      <c r="D149" s="20">
        <v>2</v>
      </c>
      <c r="E149" s="70"/>
      <c r="F149" s="182"/>
      <c r="G149" s="62">
        <f t="shared" si="9"/>
        <v>0</v>
      </c>
      <c r="H149" s="62">
        <f t="shared" si="10"/>
        <v>0</v>
      </c>
      <c r="I149" s="62">
        <f t="shared" si="11"/>
        <v>0</v>
      </c>
      <c r="J149" s="7"/>
      <c r="K149" s="190"/>
    </row>
    <row r="150" spans="1:11">
      <c r="A150" s="32">
        <v>14</v>
      </c>
      <c r="B150" s="25" t="s">
        <v>74</v>
      </c>
      <c r="C150" s="28" t="s">
        <v>10</v>
      </c>
      <c r="D150" s="20">
        <v>1</v>
      </c>
      <c r="E150" s="70"/>
      <c r="F150" s="182"/>
      <c r="G150" s="62">
        <f t="shared" si="9"/>
        <v>0</v>
      </c>
      <c r="H150" s="62">
        <f t="shared" si="10"/>
        <v>0</v>
      </c>
      <c r="I150" s="62">
        <f t="shared" si="11"/>
        <v>0</v>
      </c>
      <c r="J150" s="7"/>
      <c r="K150" s="190"/>
    </row>
    <row r="151" spans="1:11">
      <c r="A151" s="32">
        <v>15</v>
      </c>
      <c r="B151" s="25" t="s">
        <v>127</v>
      </c>
      <c r="C151" s="28" t="s">
        <v>10</v>
      </c>
      <c r="D151" s="20">
        <v>1</v>
      </c>
      <c r="E151" s="70"/>
      <c r="F151" s="182"/>
      <c r="G151" s="62">
        <f t="shared" si="9"/>
        <v>0</v>
      </c>
      <c r="H151" s="62">
        <f t="shared" si="10"/>
        <v>0</v>
      </c>
      <c r="I151" s="62">
        <f t="shared" si="11"/>
        <v>0</v>
      </c>
      <c r="J151" s="7"/>
      <c r="K151" s="190"/>
    </row>
    <row r="152" spans="1:11">
      <c r="A152" s="32">
        <v>16</v>
      </c>
      <c r="B152" s="25" t="s">
        <v>128</v>
      </c>
      <c r="C152" s="28" t="s">
        <v>10</v>
      </c>
      <c r="D152" s="20">
        <v>1</v>
      </c>
      <c r="E152" s="70"/>
      <c r="F152" s="182"/>
      <c r="G152" s="62">
        <f t="shared" si="9"/>
        <v>0</v>
      </c>
      <c r="H152" s="62">
        <f t="shared" si="10"/>
        <v>0</v>
      </c>
      <c r="I152" s="62">
        <f t="shared" si="11"/>
        <v>0</v>
      </c>
      <c r="J152" s="7"/>
      <c r="K152" s="190"/>
    </row>
    <row r="153" spans="1:11">
      <c r="A153" s="32">
        <v>17</v>
      </c>
      <c r="B153" s="25" t="s">
        <v>129</v>
      </c>
      <c r="C153" s="28" t="s">
        <v>10</v>
      </c>
      <c r="D153" s="20">
        <v>1</v>
      </c>
      <c r="E153" s="70"/>
      <c r="F153" s="182"/>
      <c r="G153" s="62">
        <f t="shared" si="9"/>
        <v>0</v>
      </c>
      <c r="H153" s="62">
        <f t="shared" si="10"/>
        <v>0</v>
      </c>
      <c r="I153" s="62">
        <f t="shared" si="11"/>
        <v>0</v>
      </c>
      <c r="J153" s="7"/>
      <c r="K153" s="190"/>
    </row>
    <row r="154" spans="1:11">
      <c r="A154" s="32">
        <v>18</v>
      </c>
      <c r="B154" s="25" t="s">
        <v>130</v>
      </c>
      <c r="C154" s="28" t="s">
        <v>10</v>
      </c>
      <c r="D154" s="20">
        <v>2</v>
      </c>
      <c r="E154" s="70"/>
      <c r="F154" s="182"/>
      <c r="G154" s="62">
        <f t="shared" si="9"/>
        <v>0</v>
      </c>
      <c r="H154" s="62">
        <f t="shared" si="10"/>
        <v>0</v>
      </c>
      <c r="I154" s="62">
        <f t="shared" si="11"/>
        <v>0</v>
      </c>
      <c r="J154" s="7"/>
      <c r="K154" s="190"/>
    </row>
    <row r="155" spans="1:11">
      <c r="A155" s="32">
        <v>19</v>
      </c>
      <c r="B155" s="25" t="s">
        <v>131</v>
      </c>
      <c r="C155" s="28" t="s">
        <v>10</v>
      </c>
      <c r="D155" s="20">
        <v>2</v>
      </c>
      <c r="E155" s="70"/>
      <c r="F155" s="182"/>
      <c r="G155" s="62">
        <f t="shared" si="9"/>
        <v>0</v>
      </c>
      <c r="H155" s="62">
        <f t="shared" si="10"/>
        <v>0</v>
      </c>
      <c r="I155" s="62">
        <f t="shared" si="11"/>
        <v>0</v>
      </c>
      <c r="J155" s="7"/>
      <c r="K155" s="190"/>
    </row>
    <row r="156" spans="1:11">
      <c r="A156" s="32">
        <v>20</v>
      </c>
      <c r="B156" s="25" t="s">
        <v>132</v>
      </c>
      <c r="C156" s="28" t="s">
        <v>10</v>
      </c>
      <c r="D156" s="20">
        <v>2</v>
      </c>
      <c r="E156" s="70"/>
      <c r="F156" s="182"/>
      <c r="G156" s="62">
        <f t="shared" si="9"/>
        <v>0</v>
      </c>
      <c r="H156" s="62">
        <f t="shared" si="10"/>
        <v>0</v>
      </c>
      <c r="I156" s="62">
        <f t="shared" si="11"/>
        <v>0</v>
      </c>
      <c r="J156" s="7"/>
      <c r="K156" s="190"/>
    </row>
    <row r="157" spans="1:11">
      <c r="A157" s="32">
        <v>21</v>
      </c>
      <c r="B157" s="25" t="s">
        <v>133</v>
      </c>
      <c r="C157" s="28" t="s">
        <v>10</v>
      </c>
      <c r="D157" s="20">
        <v>2</v>
      </c>
      <c r="E157" s="70"/>
      <c r="F157" s="183"/>
      <c r="G157" s="62">
        <f t="shared" si="9"/>
        <v>0</v>
      </c>
      <c r="H157" s="62">
        <f t="shared" si="10"/>
        <v>0</v>
      </c>
      <c r="I157" s="62">
        <f t="shared" si="11"/>
        <v>0</v>
      </c>
      <c r="J157" s="7"/>
      <c r="K157" s="191"/>
    </row>
    <row r="158" spans="1:11" ht="19.5" customHeight="1">
      <c r="A158" s="192" t="s">
        <v>19</v>
      </c>
      <c r="B158" s="192"/>
      <c r="C158" s="192"/>
      <c r="D158" s="192"/>
      <c r="E158" s="192"/>
      <c r="F158" s="192"/>
      <c r="G158" s="192"/>
      <c r="H158" s="64">
        <f>SUM(H137:H157)</f>
        <v>0</v>
      </c>
      <c r="I158" s="65">
        <f>SUM(I137:I157)</f>
        <v>0</v>
      </c>
      <c r="J158" s="76"/>
      <c r="K158" s="77"/>
    </row>
    <row r="159" spans="1:11" ht="19.5" customHeight="1">
      <c r="A159" s="87"/>
      <c r="B159" s="87"/>
      <c r="C159" s="87"/>
      <c r="D159" s="87"/>
      <c r="E159" s="87"/>
      <c r="F159" s="87"/>
      <c r="G159" s="87"/>
      <c r="H159" s="109"/>
      <c r="I159" s="108"/>
      <c r="J159" s="75"/>
      <c r="K159" s="90"/>
    </row>
    <row r="160" spans="1:11" ht="15" customHeight="1">
      <c r="A160" s="87"/>
      <c r="B160" s="87"/>
      <c r="C160" s="87"/>
      <c r="D160" s="87"/>
      <c r="E160" s="87"/>
      <c r="F160" s="87"/>
      <c r="G160" s="87"/>
      <c r="H160" s="109"/>
      <c r="I160" s="108"/>
      <c r="J160" s="75"/>
      <c r="K160" s="90"/>
    </row>
    <row r="161" spans="1:11" ht="15" customHeight="1">
      <c r="A161" s="87"/>
      <c r="B161" s="87"/>
      <c r="C161" s="87"/>
      <c r="D161" s="87"/>
      <c r="E161" s="87"/>
      <c r="F161" s="87"/>
      <c r="G161" s="87"/>
      <c r="H161" s="109"/>
      <c r="I161" s="108"/>
      <c r="J161" s="75"/>
      <c r="K161" s="90"/>
    </row>
    <row r="162" spans="1:11" ht="15" customHeight="1">
      <c r="A162" s="87"/>
      <c r="B162" s="87"/>
      <c r="C162" s="87"/>
      <c r="D162" s="87"/>
      <c r="E162" s="87"/>
      <c r="F162" s="87"/>
      <c r="G162" s="87"/>
      <c r="H162" s="109"/>
      <c r="I162" s="108"/>
      <c r="J162" s="75"/>
      <c r="K162" s="90"/>
    </row>
    <row r="163" spans="1:11" ht="15" customHeight="1">
      <c r="A163" s="157" t="s">
        <v>220</v>
      </c>
      <c r="B163" s="157"/>
      <c r="C163" s="157"/>
      <c r="D163" s="157"/>
      <c r="E163" s="106"/>
      <c r="F163" s="106"/>
      <c r="G163" s="107" t="s">
        <v>11</v>
      </c>
      <c r="H163" s="180" t="s">
        <v>12</v>
      </c>
      <c r="I163" s="180"/>
      <c r="J163" s="180"/>
      <c r="K163" s="90"/>
    </row>
    <row r="164" spans="1:11" ht="15" customHeight="1">
      <c r="A164" s="106"/>
      <c r="B164" s="106"/>
      <c r="C164" s="106"/>
      <c r="D164" s="106"/>
      <c r="E164" s="106"/>
      <c r="F164" s="106"/>
      <c r="G164" s="106"/>
      <c r="H164" s="180" t="s">
        <v>13</v>
      </c>
      <c r="I164" s="180"/>
      <c r="J164" s="180"/>
      <c r="K164" s="90"/>
    </row>
    <row r="165" spans="1:11" ht="15" customHeight="1">
      <c r="A165" s="87"/>
      <c r="B165" s="87"/>
      <c r="C165" s="87"/>
      <c r="D165" s="87"/>
      <c r="E165" s="87"/>
      <c r="F165" s="87"/>
      <c r="G165" s="87"/>
      <c r="H165" s="108"/>
      <c r="I165" s="108"/>
      <c r="J165" s="75"/>
      <c r="K165" s="90"/>
    </row>
    <row r="166" spans="1:11" ht="15" customHeight="1">
      <c r="A166" s="87"/>
      <c r="B166" s="87"/>
      <c r="C166" s="87"/>
      <c r="D166" s="87"/>
      <c r="E166" s="87"/>
      <c r="F166" s="87"/>
      <c r="G166" s="87"/>
      <c r="H166" s="108"/>
      <c r="I166" s="108"/>
      <c r="J166" s="104"/>
      <c r="K166" s="90"/>
    </row>
    <row r="167" spans="1:11" ht="15" customHeight="1">
      <c r="A167" s="87"/>
      <c r="B167" s="87"/>
      <c r="C167" s="87"/>
      <c r="D167" s="87"/>
      <c r="E167" s="87"/>
      <c r="F167" s="87"/>
      <c r="G167" s="87"/>
      <c r="H167" s="109"/>
      <c r="I167" s="108"/>
      <c r="J167" s="104"/>
      <c r="K167" s="90"/>
    </row>
    <row r="168" spans="1:11" ht="15" customHeight="1">
      <c r="A168" s="87"/>
      <c r="B168" s="87"/>
      <c r="C168" s="87"/>
      <c r="D168" s="87"/>
      <c r="E168" s="87"/>
      <c r="F168" s="87"/>
      <c r="G168" s="87"/>
      <c r="H168" s="109"/>
      <c r="I168" s="108"/>
      <c r="J168" s="104"/>
      <c r="K168" s="90"/>
    </row>
    <row r="169" spans="1:11" ht="15" customHeight="1">
      <c r="A169" s="87"/>
      <c r="B169" s="87"/>
      <c r="C169" s="87"/>
      <c r="D169" s="87"/>
      <c r="E169" s="87"/>
      <c r="F169" s="87"/>
      <c r="G169" s="87"/>
      <c r="H169" s="109"/>
      <c r="I169" s="108"/>
      <c r="J169" s="9" t="s">
        <v>230</v>
      </c>
      <c r="K169" s="90"/>
    </row>
    <row r="170" spans="1:11" ht="15" customHeight="1">
      <c r="A170" s="87"/>
      <c r="B170" s="87"/>
      <c r="C170" s="87"/>
      <c r="D170" s="87"/>
      <c r="E170" s="87"/>
      <c r="F170" s="87"/>
      <c r="G170" s="87"/>
      <c r="H170" s="109"/>
      <c r="I170" s="108"/>
      <c r="J170" s="75"/>
      <c r="K170" s="90"/>
    </row>
    <row r="171" spans="1:11" ht="15" customHeight="1">
      <c r="A171" s="87"/>
      <c r="B171" s="87"/>
      <c r="C171" s="87"/>
      <c r="D171" s="87"/>
      <c r="E171" s="87"/>
      <c r="F171" s="87"/>
      <c r="G171" s="87"/>
      <c r="H171" s="109"/>
      <c r="I171" s="108"/>
      <c r="J171" s="75"/>
      <c r="K171" s="90"/>
    </row>
    <row r="172" spans="1:11" ht="15" customHeight="1">
      <c r="A172" s="87"/>
      <c r="B172" s="87"/>
      <c r="C172" s="87"/>
      <c r="D172" s="87"/>
      <c r="E172" s="87"/>
      <c r="F172" s="87"/>
      <c r="G172" s="87"/>
      <c r="H172" s="109"/>
      <c r="I172" s="108"/>
      <c r="J172" s="75"/>
      <c r="K172" s="90"/>
    </row>
    <row r="173" spans="1:11" ht="15.75">
      <c r="A173" s="175" t="s">
        <v>241</v>
      </c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</row>
    <row r="174" spans="1:11" ht="15" customHeight="1">
      <c r="A174" s="24">
        <v>1</v>
      </c>
      <c r="B174" s="25" t="s">
        <v>111</v>
      </c>
      <c r="C174" s="28" t="s">
        <v>10</v>
      </c>
      <c r="D174" s="28">
        <v>2</v>
      </c>
      <c r="E174" s="61"/>
      <c r="F174" s="181"/>
      <c r="G174" s="62">
        <f>SUM(E174*1.2)</f>
        <v>0</v>
      </c>
      <c r="H174" s="62">
        <f>SUM(E174*D174)</f>
        <v>0</v>
      </c>
      <c r="I174" s="62">
        <f>SUM(G174*D174)</f>
        <v>0</v>
      </c>
      <c r="J174" s="8"/>
      <c r="K174" s="176" t="s">
        <v>134</v>
      </c>
    </row>
    <row r="175" spans="1:11">
      <c r="A175" s="24">
        <v>2</v>
      </c>
      <c r="B175" s="25" t="s">
        <v>112</v>
      </c>
      <c r="C175" s="28" t="s">
        <v>10</v>
      </c>
      <c r="D175" s="28">
        <v>2</v>
      </c>
      <c r="E175" s="61"/>
      <c r="F175" s="182"/>
      <c r="G175" s="62">
        <f t="shared" ref="G175:G238" si="12">SUM(E175*1.2)</f>
        <v>0</v>
      </c>
      <c r="H175" s="62">
        <f t="shared" ref="H175:H238" si="13">SUM(E175*D175)</f>
        <v>0</v>
      </c>
      <c r="I175" s="62">
        <f t="shared" ref="I175:I238" si="14">SUM(G175*D175)</f>
        <v>0</v>
      </c>
      <c r="J175" s="7"/>
      <c r="K175" s="176"/>
    </row>
    <row r="176" spans="1:11" ht="25.5">
      <c r="A176" s="24">
        <v>3</v>
      </c>
      <c r="B176" s="26" t="s">
        <v>119</v>
      </c>
      <c r="C176" s="28" t="s">
        <v>29</v>
      </c>
      <c r="D176" s="28">
        <v>1</v>
      </c>
      <c r="E176" s="61"/>
      <c r="F176" s="182"/>
      <c r="G176" s="62">
        <f t="shared" si="12"/>
        <v>0</v>
      </c>
      <c r="H176" s="62">
        <f t="shared" si="13"/>
        <v>0</v>
      </c>
      <c r="I176" s="62">
        <f t="shared" si="14"/>
        <v>0</v>
      </c>
      <c r="J176" s="7"/>
      <c r="K176" s="176"/>
    </row>
    <row r="177" spans="1:11">
      <c r="A177" s="24">
        <v>4</v>
      </c>
      <c r="B177" s="25" t="s">
        <v>135</v>
      </c>
      <c r="C177" s="28" t="s">
        <v>10</v>
      </c>
      <c r="D177" s="28">
        <v>1</v>
      </c>
      <c r="E177" s="61"/>
      <c r="F177" s="182"/>
      <c r="G177" s="62">
        <f t="shared" si="12"/>
        <v>0</v>
      </c>
      <c r="H177" s="62">
        <f t="shared" si="13"/>
        <v>0</v>
      </c>
      <c r="I177" s="62">
        <f t="shared" si="14"/>
        <v>0</v>
      </c>
      <c r="J177" s="7"/>
      <c r="K177" s="176"/>
    </row>
    <row r="178" spans="1:11">
      <c r="A178" s="24">
        <v>5</v>
      </c>
      <c r="B178" s="25" t="s">
        <v>136</v>
      </c>
      <c r="C178" s="28" t="s">
        <v>10</v>
      </c>
      <c r="D178" s="28">
        <v>1</v>
      </c>
      <c r="E178" s="61"/>
      <c r="F178" s="182"/>
      <c r="G178" s="62">
        <f t="shared" si="12"/>
        <v>0</v>
      </c>
      <c r="H178" s="62">
        <f t="shared" si="13"/>
        <v>0</v>
      </c>
      <c r="I178" s="62">
        <f t="shared" si="14"/>
        <v>0</v>
      </c>
      <c r="J178" s="7"/>
      <c r="K178" s="176"/>
    </row>
    <row r="179" spans="1:11">
      <c r="A179" s="24">
        <v>6</v>
      </c>
      <c r="B179" s="25" t="s">
        <v>137</v>
      </c>
      <c r="C179" s="28" t="s">
        <v>10</v>
      </c>
      <c r="D179" s="28">
        <v>2</v>
      </c>
      <c r="E179" s="61"/>
      <c r="F179" s="182"/>
      <c r="G179" s="62">
        <f t="shared" si="12"/>
        <v>0</v>
      </c>
      <c r="H179" s="62">
        <f t="shared" si="13"/>
        <v>0</v>
      </c>
      <c r="I179" s="62">
        <f t="shared" si="14"/>
        <v>0</v>
      </c>
      <c r="J179" s="7"/>
      <c r="K179" s="176"/>
    </row>
    <row r="180" spans="1:11">
      <c r="A180" s="24">
        <v>7</v>
      </c>
      <c r="B180" s="25" t="s">
        <v>138</v>
      </c>
      <c r="C180" s="28" t="s">
        <v>10</v>
      </c>
      <c r="D180" s="28">
        <v>2</v>
      </c>
      <c r="E180" s="61"/>
      <c r="F180" s="182"/>
      <c r="G180" s="62">
        <f t="shared" si="12"/>
        <v>0</v>
      </c>
      <c r="H180" s="62">
        <f t="shared" si="13"/>
        <v>0</v>
      </c>
      <c r="I180" s="62">
        <f t="shared" si="14"/>
        <v>0</v>
      </c>
      <c r="J180" s="7"/>
      <c r="K180" s="176"/>
    </row>
    <row r="181" spans="1:11">
      <c r="A181" s="24">
        <v>8</v>
      </c>
      <c r="B181" s="25" t="s">
        <v>139</v>
      </c>
      <c r="C181" s="28" t="s">
        <v>10</v>
      </c>
      <c r="D181" s="28">
        <v>1</v>
      </c>
      <c r="E181" s="61"/>
      <c r="F181" s="182"/>
      <c r="G181" s="62">
        <f t="shared" si="12"/>
        <v>0</v>
      </c>
      <c r="H181" s="62">
        <f t="shared" si="13"/>
        <v>0</v>
      </c>
      <c r="I181" s="62">
        <f t="shared" si="14"/>
        <v>0</v>
      </c>
      <c r="J181" s="7"/>
      <c r="K181" s="176"/>
    </row>
    <row r="182" spans="1:11">
      <c r="A182" s="24">
        <v>9</v>
      </c>
      <c r="B182" s="25" t="s">
        <v>140</v>
      </c>
      <c r="C182" s="28" t="s">
        <v>10</v>
      </c>
      <c r="D182" s="28">
        <v>1</v>
      </c>
      <c r="E182" s="61"/>
      <c r="F182" s="182"/>
      <c r="G182" s="62">
        <f t="shared" si="12"/>
        <v>0</v>
      </c>
      <c r="H182" s="62">
        <f t="shared" si="13"/>
        <v>0</v>
      </c>
      <c r="I182" s="62">
        <f t="shared" si="14"/>
        <v>0</v>
      </c>
      <c r="J182" s="7"/>
      <c r="K182" s="176"/>
    </row>
    <row r="183" spans="1:11">
      <c r="A183" s="24">
        <v>10</v>
      </c>
      <c r="B183" s="25" t="s">
        <v>141</v>
      </c>
      <c r="C183" s="28" t="s">
        <v>10</v>
      </c>
      <c r="D183" s="28">
        <v>2</v>
      </c>
      <c r="E183" s="61"/>
      <c r="F183" s="182"/>
      <c r="G183" s="62">
        <f t="shared" si="12"/>
        <v>0</v>
      </c>
      <c r="H183" s="62">
        <f t="shared" si="13"/>
        <v>0</v>
      </c>
      <c r="I183" s="62">
        <f t="shared" si="14"/>
        <v>0</v>
      </c>
      <c r="J183" s="7"/>
      <c r="K183" s="176"/>
    </row>
    <row r="184" spans="1:11">
      <c r="A184" s="24">
        <v>11</v>
      </c>
      <c r="B184" s="25" t="s">
        <v>87</v>
      </c>
      <c r="C184" s="28" t="s">
        <v>29</v>
      </c>
      <c r="D184" s="28">
        <v>1</v>
      </c>
      <c r="E184" s="61"/>
      <c r="F184" s="182"/>
      <c r="G184" s="62">
        <f t="shared" si="12"/>
        <v>0</v>
      </c>
      <c r="H184" s="62">
        <f t="shared" si="13"/>
        <v>0</v>
      </c>
      <c r="I184" s="62">
        <f t="shared" si="14"/>
        <v>0</v>
      </c>
      <c r="J184" s="7"/>
      <c r="K184" s="176"/>
    </row>
    <row r="185" spans="1:11">
      <c r="A185" s="24">
        <v>12</v>
      </c>
      <c r="B185" s="25" t="s">
        <v>142</v>
      </c>
      <c r="C185" s="28" t="s">
        <v>29</v>
      </c>
      <c r="D185" s="28">
        <v>1</v>
      </c>
      <c r="E185" s="61"/>
      <c r="F185" s="182"/>
      <c r="G185" s="62">
        <f t="shared" si="12"/>
        <v>0</v>
      </c>
      <c r="H185" s="62">
        <f t="shared" si="13"/>
        <v>0</v>
      </c>
      <c r="I185" s="62">
        <f t="shared" si="14"/>
        <v>0</v>
      </c>
      <c r="J185" s="7"/>
      <c r="K185" s="176"/>
    </row>
    <row r="186" spans="1:11">
      <c r="A186" s="24">
        <v>13</v>
      </c>
      <c r="B186" s="29" t="s">
        <v>143</v>
      </c>
      <c r="C186" s="30" t="s">
        <v>29</v>
      </c>
      <c r="D186" s="30">
        <v>1</v>
      </c>
      <c r="E186" s="61"/>
      <c r="F186" s="182"/>
      <c r="G186" s="62">
        <f t="shared" si="12"/>
        <v>0</v>
      </c>
      <c r="H186" s="62">
        <f t="shared" si="13"/>
        <v>0</v>
      </c>
      <c r="I186" s="62">
        <f t="shared" si="14"/>
        <v>0</v>
      </c>
      <c r="J186" s="7"/>
      <c r="K186" s="176"/>
    </row>
    <row r="187" spans="1:11">
      <c r="A187" s="24">
        <v>14</v>
      </c>
      <c r="B187" s="25" t="s">
        <v>144</v>
      </c>
      <c r="C187" s="28" t="s">
        <v>10</v>
      </c>
      <c r="D187" s="28">
        <v>2</v>
      </c>
      <c r="E187" s="61"/>
      <c r="F187" s="182"/>
      <c r="G187" s="62">
        <f t="shared" si="12"/>
        <v>0</v>
      </c>
      <c r="H187" s="62">
        <f t="shared" si="13"/>
        <v>0</v>
      </c>
      <c r="I187" s="62">
        <f t="shared" si="14"/>
        <v>0</v>
      </c>
      <c r="J187" s="7"/>
      <c r="K187" s="176"/>
    </row>
    <row r="188" spans="1:11">
      <c r="A188" s="24">
        <v>15</v>
      </c>
      <c r="B188" s="25" t="s">
        <v>145</v>
      </c>
      <c r="C188" s="28" t="s">
        <v>10</v>
      </c>
      <c r="D188" s="28">
        <v>2</v>
      </c>
      <c r="E188" s="61"/>
      <c r="F188" s="182"/>
      <c r="G188" s="62">
        <f t="shared" si="12"/>
        <v>0</v>
      </c>
      <c r="H188" s="62">
        <f t="shared" si="13"/>
        <v>0</v>
      </c>
      <c r="I188" s="62">
        <f t="shared" si="14"/>
        <v>0</v>
      </c>
      <c r="J188" s="7"/>
      <c r="K188" s="176"/>
    </row>
    <row r="189" spans="1:11">
      <c r="A189" s="24">
        <v>16</v>
      </c>
      <c r="B189" s="25" t="s">
        <v>146</v>
      </c>
      <c r="C189" s="28" t="s">
        <v>10</v>
      </c>
      <c r="D189" s="28">
        <v>4</v>
      </c>
      <c r="E189" s="61"/>
      <c r="F189" s="182"/>
      <c r="G189" s="62">
        <f t="shared" si="12"/>
        <v>0</v>
      </c>
      <c r="H189" s="62">
        <f t="shared" si="13"/>
        <v>0</v>
      </c>
      <c r="I189" s="62">
        <f t="shared" si="14"/>
        <v>0</v>
      </c>
      <c r="J189" s="7"/>
      <c r="K189" s="176"/>
    </row>
    <row r="190" spans="1:11">
      <c r="A190" s="24">
        <v>17</v>
      </c>
      <c r="B190" s="25" t="s">
        <v>147</v>
      </c>
      <c r="C190" s="28" t="s">
        <v>10</v>
      </c>
      <c r="D190" s="28">
        <v>2</v>
      </c>
      <c r="E190" s="61"/>
      <c r="F190" s="182"/>
      <c r="G190" s="62">
        <f t="shared" si="12"/>
        <v>0</v>
      </c>
      <c r="H190" s="62">
        <f t="shared" si="13"/>
        <v>0</v>
      </c>
      <c r="I190" s="62">
        <f t="shared" si="14"/>
        <v>0</v>
      </c>
      <c r="J190" s="7"/>
      <c r="K190" s="176"/>
    </row>
    <row r="191" spans="1:11">
      <c r="A191" s="24">
        <v>18</v>
      </c>
      <c r="B191" s="25" t="s">
        <v>148</v>
      </c>
      <c r="C191" s="28" t="s">
        <v>10</v>
      </c>
      <c r="D191" s="28">
        <v>2</v>
      </c>
      <c r="E191" s="61"/>
      <c r="F191" s="182"/>
      <c r="G191" s="62">
        <f t="shared" si="12"/>
        <v>0</v>
      </c>
      <c r="H191" s="62">
        <f t="shared" si="13"/>
        <v>0</v>
      </c>
      <c r="I191" s="62">
        <f t="shared" si="14"/>
        <v>0</v>
      </c>
      <c r="J191" s="7"/>
      <c r="K191" s="176"/>
    </row>
    <row r="192" spans="1:11">
      <c r="A192" s="24">
        <v>19</v>
      </c>
      <c r="B192" s="25" t="s">
        <v>149</v>
      </c>
      <c r="C192" s="28" t="s">
        <v>10</v>
      </c>
      <c r="D192" s="28">
        <v>2</v>
      </c>
      <c r="E192" s="61"/>
      <c r="F192" s="182"/>
      <c r="G192" s="62">
        <f t="shared" si="12"/>
        <v>0</v>
      </c>
      <c r="H192" s="62">
        <f t="shared" si="13"/>
        <v>0</v>
      </c>
      <c r="I192" s="62">
        <f t="shared" si="14"/>
        <v>0</v>
      </c>
      <c r="J192" s="7"/>
      <c r="K192" s="176"/>
    </row>
    <row r="193" spans="1:11">
      <c r="A193" s="24">
        <v>20</v>
      </c>
      <c r="B193" s="25" t="s">
        <v>150</v>
      </c>
      <c r="C193" s="28" t="s">
        <v>10</v>
      </c>
      <c r="D193" s="28">
        <v>2</v>
      </c>
      <c r="E193" s="61"/>
      <c r="F193" s="182"/>
      <c r="G193" s="62">
        <f t="shared" si="12"/>
        <v>0</v>
      </c>
      <c r="H193" s="62">
        <f t="shared" si="13"/>
        <v>0</v>
      </c>
      <c r="I193" s="62">
        <f t="shared" si="14"/>
        <v>0</v>
      </c>
      <c r="J193" s="7"/>
      <c r="K193" s="176"/>
    </row>
    <row r="194" spans="1:11">
      <c r="A194" s="24">
        <v>21</v>
      </c>
      <c r="B194" s="25" t="s">
        <v>151</v>
      </c>
      <c r="C194" s="28" t="s">
        <v>10</v>
      </c>
      <c r="D194" s="28">
        <v>1</v>
      </c>
      <c r="E194" s="70"/>
      <c r="F194" s="182"/>
      <c r="G194" s="62">
        <f t="shared" si="12"/>
        <v>0</v>
      </c>
      <c r="H194" s="62">
        <f t="shared" si="13"/>
        <v>0</v>
      </c>
      <c r="I194" s="62">
        <f t="shared" si="14"/>
        <v>0</v>
      </c>
      <c r="J194" s="7"/>
      <c r="K194" s="176"/>
    </row>
    <row r="195" spans="1:11">
      <c r="A195" s="24">
        <v>22</v>
      </c>
      <c r="B195" s="40" t="s">
        <v>152</v>
      </c>
      <c r="C195" s="41" t="s">
        <v>10</v>
      </c>
      <c r="D195" s="41">
        <v>1</v>
      </c>
      <c r="E195" s="69"/>
      <c r="F195" s="183"/>
      <c r="G195" s="66">
        <f t="shared" si="12"/>
        <v>0</v>
      </c>
      <c r="H195" s="66">
        <f t="shared" si="13"/>
        <v>0</v>
      </c>
      <c r="I195" s="66">
        <f t="shared" si="14"/>
        <v>0</v>
      </c>
      <c r="J195" s="36"/>
      <c r="K195" s="176"/>
    </row>
    <row r="196" spans="1:11" ht="15" customHeight="1">
      <c r="A196" s="32">
        <v>23</v>
      </c>
      <c r="B196" s="42" t="s">
        <v>111</v>
      </c>
      <c r="C196" s="38" t="s">
        <v>10</v>
      </c>
      <c r="D196" s="38">
        <v>2</v>
      </c>
      <c r="E196" s="67"/>
      <c r="F196" s="200"/>
      <c r="G196" s="68">
        <f t="shared" si="12"/>
        <v>0</v>
      </c>
      <c r="H196" s="68">
        <f t="shared" si="13"/>
        <v>0</v>
      </c>
      <c r="I196" s="68">
        <f t="shared" si="14"/>
        <v>0</v>
      </c>
      <c r="J196" s="112"/>
      <c r="K196" s="178" t="s">
        <v>243</v>
      </c>
    </row>
    <row r="197" spans="1:11">
      <c r="A197" s="32">
        <v>24</v>
      </c>
      <c r="B197" s="16" t="s">
        <v>112</v>
      </c>
      <c r="C197" s="28" t="s">
        <v>10</v>
      </c>
      <c r="D197" s="28">
        <v>2</v>
      </c>
      <c r="E197" s="61"/>
      <c r="F197" s="201"/>
      <c r="G197" s="62">
        <f t="shared" si="12"/>
        <v>0</v>
      </c>
      <c r="H197" s="62">
        <f t="shared" si="13"/>
        <v>0</v>
      </c>
      <c r="I197" s="62">
        <f t="shared" si="14"/>
        <v>0</v>
      </c>
      <c r="J197" s="102"/>
      <c r="K197" s="178"/>
    </row>
    <row r="198" spans="1:11">
      <c r="A198" s="32">
        <v>25</v>
      </c>
      <c r="B198" s="16" t="s">
        <v>153</v>
      </c>
      <c r="C198" s="28" t="s">
        <v>10</v>
      </c>
      <c r="D198" s="28">
        <v>2</v>
      </c>
      <c r="E198" s="61"/>
      <c r="F198" s="201"/>
      <c r="G198" s="62">
        <f t="shared" si="12"/>
        <v>0</v>
      </c>
      <c r="H198" s="62">
        <f t="shared" si="13"/>
        <v>0</v>
      </c>
      <c r="I198" s="62">
        <f t="shared" si="14"/>
        <v>0</v>
      </c>
      <c r="J198" s="102"/>
      <c r="K198" s="178"/>
    </row>
    <row r="199" spans="1:11">
      <c r="A199" s="32">
        <v>26</v>
      </c>
      <c r="B199" s="16" t="s">
        <v>154</v>
      </c>
      <c r="C199" s="28" t="s">
        <v>10</v>
      </c>
      <c r="D199" s="28">
        <v>4</v>
      </c>
      <c r="E199" s="61"/>
      <c r="F199" s="201"/>
      <c r="G199" s="62">
        <f t="shared" si="12"/>
        <v>0</v>
      </c>
      <c r="H199" s="62">
        <f t="shared" si="13"/>
        <v>0</v>
      </c>
      <c r="I199" s="62">
        <f t="shared" si="14"/>
        <v>0</v>
      </c>
      <c r="J199" s="102"/>
      <c r="K199" s="178"/>
    </row>
    <row r="200" spans="1:11">
      <c r="A200" s="32">
        <v>27</v>
      </c>
      <c r="B200" s="16" t="s">
        <v>135</v>
      </c>
      <c r="C200" s="28" t="s">
        <v>10</v>
      </c>
      <c r="D200" s="28">
        <v>2</v>
      </c>
      <c r="E200" s="61"/>
      <c r="F200" s="201"/>
      <c r="G200" s="62">
        <f t="shared" si="12"/>
        <v>0</v>
      </c>
      <c r="H200" s="62">
        <f t="shared" si="13"/>
        <v>0</v>
      </c>
      <c r="I200" s="62">
        <f t="shared" si="14"/>
        <v>0</v>
      </c>
      <c r="J200" s="102"/>
      <c r="K200" s="178"/>
    </row>
    <row r="201" spans="1:11">
      <c r="A201" s="32">
        <v>28</v>
      </c>
      <c r="B201" s="16" t="s">
        <v>137</v>
      </c>
      <c r="C201" s="28" t="s">
        <v>10</v>
      </c>
      <c r="D201" s="28">
        <v>2</v>
      </c>
      <c r="E201" s="61"/>
      <c r="F201" s="201"/>
      <c r="G201" s="62">
        <f t="shared" si="12"/>
        <v>0</v>
      </c>
      <c r="H201" s="62">
        <f t="shared" si="13"/>
        <v>0</v>
      </c>
      <c r="I201" s="62">
        <f t="shared" si="14"/>
        <v>0</v>
      </c>
      <c r="J201" s="102"/>
      <c r="K201" s="178"/>
    </row>
    <row r="202" spans="1:11">
      <c r="A202" s="32">
        <v>29</v>
      </c>
      <c r="B202" s="16" t="s">
        <v>138</v>
      </c>
      <c r="C202" s="28" t="s">
        <v>10</v>
      </c>
      <c r="D202" s="28">
        <v>2</v>
      </c>
      <c r="E202" s="61"/>
      <c r="F202" s="201"/>
      <c r="G202" s="62">
        <f t="shared" si="12"/>
        <v>0</v>
      </c>
      <c r="H202" s="62">
        <f t="shared" si="13"/>
        <v>0</v>
      </c>
      <c r="I202" s="62">
        <f t="shared" si="14"/>
        <v>0</v>
      </c>
      <c r="J202" s="102"/>
      <c r="K202" s="178"/>
    </row>
    <row r="203" spans="1:11">
      <c r="A203" s="32">
        <v>30</v>
      </c>
      <c r="B203" s="16" t="s">
        <v>155</v>
      </c>
      <c r="C203" s="28" t="s">
        <v>10</v>
      </c>
      <c r="D203" s="28">
        <v>2</v>
      </c>
      <c r="E203" s="61"/>
      <c r="F203" s="201"/>
      <c r="G203" s="62">
        <f t="shared" si="12"/>
        <v>0</v>
      </c>
      <c r="H203" s="62">
        <f t="shared" si="13"/>
        <v>0</v>
      </c>
      <c r="I203" s="62">
        <f t="shared" si="14"/>
        <v>0</v>
      </c>
      <c r="J203" s="102"/>
      <c r="K203" s="178"/>
    </row>
    <row r="204" spans="1:11">
      <c r="A204" s="32">
        <v>31</v>
      </c>
      <c r="B204" s="16" t="s">
        <v>156</v>
      </c>
      <c r="C204" s="28" t="s">
        <v>10</v>
      </c>
      <c r="D204" s="28">
        <v>2</v>
      </c>
      <c r="E204" s="61"/>
      <c r="F204" s="201"/>
      <c r="G204" s="62">
        <f t="shared" si="12"/>
        <v>0</v>
      </c>
      <c r="H204" s="62">
        <f t="shared" si="13"/>
        <v>0</v>
      </c>
      <c r="I204" s="62">
        <f t="shared" si="14"/>
        <v>0</v>
      </c>
      <c r="J204" s="102"/>
      <c r="K204" s="178"/>
    </row>
    <row r="205" spans="1:11">
      <c r="A205" s="32">
        <v>32</v>
      </c>
      <c r="B205" s="16" t="s">
        <v>171</v>
      </c>
      <c r="C205" s="28" t="s">
        <v>10</v>
      </c>
      <c r="D205" s="28">
        <v>1</v>
      </c>
      <c r="E205" s="61"/>
      <c r="F205" s="201"/>
      <c r="G205" s="62">
        <f t="shared" si="12"/>
        <v>0</v>
      </c>
      <c r="H205" s="62">
        <f t="shared" si="13"/>
        <v>0</v>
      </c>
      <c r="I205" s="62">
        <f t="shared" si="14"/>
        <v>0</v>
      </c>
      <c r="J205" s="102"/>
      <c r="K205" s="178"/>
    </row>
    <row r="206" spans="1:11">
      <c r="A206" s="32">
        <v>33</v>
      </c>
      <c r="B206" s="16" t="s">
        <v>172</v>
      </c>
      <c r="C206" s="28" t="s">
        <v>10</v>
      </c>
      <c r="D206" s="28">
        <v>1</v>
      </c>
      <c r="E206" s="61"/>
      <c r="F206" s="201"/>
      <c r="G206" s="62">
        <f t="shared" si="12"/>
        <v>0</v>
      </c>
      <c r="H206" s="62">
        <f t="shared" si="13"/>
        <v>0</v>
      </c>
      <c r="I206" s="62">
        <f t="shared" si="14"/>
        <v>0</v>
      </c>
      <c r="J206" s="102"/>
      <c r="K206" s="178"/>
    </row>
    <row r="207" spans="1:11">
      <c r="A207" s="32">
        <v>34</v>
      </c>
      <c r="B207" s="16" t="s">
        <v>157</v>
      </c>
      <c r="C207" s="28" t="s">
        <v>10</v>
      </c>
      <c r="D207" s="28">
        <v>1</v>
      </c>
      <c r="E207" s="61"/>
      <c r="F207" s="201"/>
      <c r="G207" s="62">
        <f t="shared" si="12"/>
        <v>0</v>
      </c>
      <c r="H207" s="62">
        <f t="shared" si="13"/>
        <v>0</v>
      </c>
      <c r="I207" s="62">
        <f t="shared" si="14"/>
        <v>0</v>
      </c>
      <c r="J207" s="102"/>
      <c r="K207" s="178"/>
    </row>
    <row r="208" spans="1:11">
      <c r="A208" s="32">
        <v>35</v>
      </c>
      <c r="B208" s="16" t="s">
        <v>158</v>
      </c>
      <c r="C208" s="28" t="s">
        <v>10</v>
      </c>
      <c r="D208" s="28">
        <v>1</v>
      </c>
      <c r="E208" s="101"/>
      <c r="F208" s="202"/>
      <c r="G208" s="101">
        <f t="shared" si="12"/>
        <v>0</v>
      </c>
      <c r="H208" s="101">
        <f t="shared" si="13"/>
        <v>0</v>
      </c>
      <c r="I208" s="101">
        <f t="shared" si="14"/>
        <v>0</v>
      </c>
      <c r="J208" s="7"/>
      <c r="K208" s="178"/>
    </row>
    <row r="209" spans="1:11">
      <c r="A209" s="95"/>
      <c r="B209" s="96"/>
      <c r="C209" s="114"/>
      <c r="D209" s="114"/>
      <c r="E209" s="98"/>
      <c r="F209" s="99"/>
      <c r="G209" s="110"/>
      <c r="H209" s="110"/>
      <c r="I209" s="110"/>
      <c r="J209" s="90"/>
      <c r="K209" s="178"/>
    </row>
    <row r="210" spans="1:11">
      <c r="A210" s="95"/>
      <c r="B210" s="96"/>
      <c r="C210" s="114"/>
      <c r="D210" s="114"/>
      <c r="E210" s="98"/>
      <c r="F210" s="99"/>
      <c r="G210" s="110"/>
      <c r="H210" s="110"/>
      <c r="I210" s="110"/>
      <c r="J210" s="9" t="s">
        <v>229</v>
      </c>
      <c r="K210" s="178"/>
    </row>
    <row r="211" spans="1:11">
      <c r="A211" s="95"/>
      <c r="B211" s="96"/>
      <c r="C211" s="114"/>
      <c r="D211" s="114"/>
      <c r="E211" s="98"/>
      <c r="F211" s="99"/>
      <c r="G211" s="110"/>
      <c r="H211" s="110"/>
      <c r="I211" s="110"/>
      <c r="J211" s="104"/>
      <c r="K211" s="178"/>
    </row>
    <row r="212" spans="1:11">
      <c r="A212" s="111">
        <v>36</v>
      </c>
      <c r="B212" s="16" t="s">
        <v>159</v>
      </c>
      <c r="C212" s="28" t="s">
        <v>10</v>
      </c>
      <c r="D212" s="28">
        <v>4</v>
      </c>
      <c r="E212" s="101"/>
      <c r="F212" s="181"/>
      <c r="G212" s="101">
        <f t="shared" si="12"/>
        <v>0</v>
      </c>
      <c r="H212" s="101">
        <f t="shared" si="13"/>
        <v>0</v>
      </c>
      <c r="I212" s="101">
        <f t="shared" si="14"/>
        <v>0</v>
      </c>
      <c r="J212" s="102"/>
      <c r="K212" s="178"/>
    </row>
    <row r="213" spans="1:11">
      <c r="A213" s="111">
        <v>37</v>
      </c>
      <c r="B213" s="16" t="s">
        <v>160</v>
      </c>
      <c r="C213" s="28" t="s">
        <v>10</v>
      </c>
      <c r="D213" s="28">
        <v>1</v>
      </c>
      <c r="E213" s="101"/>
      <c r="F213" s="182"/>
      <c r="G213" s="62">
        <f t="shared" si="12"/>
        <v>0</v>
      </c>
      <c r="H213" s="62">
        <f t="shared" si="13"/>
        <v>0</v>
      </c>
      <c r="I213" s="62">
        <f t="shared" si="14"/>
        <v>0</v>
      </c>
      <c r="J213" s="102"/>
      <c r="K213" s="178"/>
    </row>
    <row r="214" spans="1:11" ht="26.25">
      <c r="A214" s="111">
        <v>38</v>
      </c>
      <c r="B214" s="14" t="s">
        <v>161</v>
      </c>
      <c r="C214" s="28" t="s">
        <v>162</v>
      </c>
      <c r="D214" s="28">
        <v>1</v>
      </c>
      <c r="E214" s="101"/>
      <c r="F214" s="182"/>
      <c r="G214" s="62">
        <f t="shared" si="12"/>
        <v>0</v>
      </c>
      <c r="H214" s="62">
        <f t="shared" si="13"/>
        <v>0</v>
      </c>
      <c r="I214" s="62">
        <f t="shared" si="14"/>
        <v>0</v>
      </c>
      <c r="J214" s="102"/>
      <c r="K214" s="178"/>
    </row>
    <row r="215" spans="1:11" ht="26.25">
      <c r="A215" s="111">
        <v>39</v>
      </c>
      <c r="B215" s="14" t="s">
        <v>163</v>
      </c>
      <c r="C215" s="28" t="s">
        <v>29</v>
      </c>
      <c r="D215" s="28">
        <v>1</v>
      </c>
      <c r="E215" s="61"/>
      <c r="F215" s="182"/>
      <c r="G215" s="62">
        <f t="shared" si="12"/>
        <v>0</v>
      </c>
      <c r="H215" s="62">
        <f t="shared" si="13"/>
        <v>0</v>
      </c>
      <c r="I215" s="62">
        <f t="shared" si="14"/>
        <v>0</v>
      </c>
      <c r="J215" s="102"/>
      <c r="K215" s="178"/>
    </row>
    <row r="216" spans="1:11">
      <c r="A216" s="111">
        <v>40</v>
      </c>
      <c r="B216" s="16" t="s">
        <v>114</v>
      </c>
      <c r="C216" s="28" t="s">
        <v>10</v>
      </c>
      <c r="D216" s="28">
        <v>2</v>
      </c>
      <c r="E216" s="61"/>
      <c r="F216" s="182"/>
      <c r="G216" s="62">
        <f t="shared" si="12"/>
        <v>0</v>
      </c>
      <c r="H216" s="62">
        <f t="shared" si="13"/>
        <v>0</v>
      </c>
      <c r="I216" s="62">
        <f t="shared" si="14"/>
        <v>0</v>
      </c>
      <c r="J216" s="102"/>
      <c r="K216" s="178"/>
    </row>
    <row r="217" spans="1:11">
      <c r="A217" s="111">
        <v>41</v>
      </c>
      <c r="B217" s="16" t="s">
        <v>165</v>
      </c>
      <c r="C217" s="28" t="s">
        <v>29</v>
      </c>
      <c r="D217" s="28">
        <v>1</v>
      </c>
      <c r="E217" s="61"/>
      <c r="F217" s="182"/>
      <c r="G217" s="62">
        <f t="shared" si="12"/>
        <v>0</v>
      </c>
      <c r="H217" s="62">
        <f t="shared" si="13"/>
        <v>0</v>
      </c>
      <c r="I217" s="62">
        <f t="shared" si="14"/>
        <v>0</v>
      </c>
      <c r="J217" s="102"/>
      <c r="K217" s="178"/>
    </row>
    <row r="218" spans="1:11">
      <c r="A218" s="111">
        <v>42</v>
      </c>
      <c r="B218" s="16" t="s">
        <v>166</v>
      </c>
      <c r="C218" s="28" t="s">
        <v>10</v>
      </c>
      <c r="D218" s="28">
        <v>1</v>
      </c>
      <c r="E218" s="61"/>
      <c r="F218" s="182"/>
      <c r="G218" s="62">
        <f t="shared" si="12"/>
        <v>0</v>
      </c>
      <c r="H218" s="62">
        <f t="shared" si="13"/>
        <v>0</v>
      </c>
      <c r="I218" s="62">
        <f t="shared" si="14"/>
        <v>0</v>
      </c>
      <c r="J218" s="102"/>
      <c r="K218" s="178"/>
    </row>
    <row r="219" spans="1:11">
      <c r="A219" s="111">
        <v>43</v>
      </c>
      <c r="B219" s="16" t="s">
        <v>139</v>
      </c>
      <c r="C219" s="28" t="s">
        <v>10</v>
      </c>
      <c r="D219" s="28">
        <v>2</v>
      </c>
      <c r="E219" s="61"/>
      <c r="F219" s="182"/>
      <c r="G219" s="62">
        <f t="shared" si="12"/>
        <v>0</v>
      </c>
      <c r="H219" s="62">
        <f t="shared" si="13"/>
        <v>0</v>
      </c>
      <c r="I219" s="62">
        <f t="shared" si="14"/>
        <v>0</v>
      </c>
      <c r="J219" s="102"/>
      <c r="K219" s="178"/>
    </row>
    <row r="220" spans="1:11">
      <c r="A220" s="111">
        <v>44</v>
      </c>
      <c r="B220" s="16" t="s">
        <v>140</v>
      </c>
      <c r="C220" s="28" t="s">
        <v>10</v>
      </c>
      <c r="D220" s="28">
        <v>2</v>
      </c>
      <c r="E220" s="61"/>
      <c r="F220" s="182"/>
      <c r="G220" s="62">
        <f t="shared" si="12"/>
        <v>0</v>
      </c>
      <c r="H220" s="62">
        <f t="shared" si="13"/>
        <v>0</v>
      </c>
      <c r="I220" s="62">
        <f t="shared" si="14"/>
        <v>0</v>
      </c>
      <c r="J220" s="102"/>
      <c r="K220" s="178"/>
    </row>
    <row r="221" spans="1:11">
      <c r="A221" s="111">
        <v>45</v>
      </c>
      <c r="B221" s="16" t="s">
        <v>167</v>
      </c>
      <c r="C221" s="28" t="s">
        <v>10</v>
      </c>
      <c r="D221" s="28">
        <v>2</v>
      </c>
      <c r="E221" s="70"/>
      <c r="F221" s="182"/>
      <c r="G221" s="62">
        <f t="shared" si="12"/>
        <v>0</v>
      </c>
      <c r="H221" s="62">
        <f t="shared" si="13"/>
        <v>0</v>
      </c>
      <c r="I221" s="62">
        <f t="shared" si="14"/>
        <v>0</v>
      </c>
      <c r="J221" s="102"/>
      <c r="K221" s="178"/>
    </row>
    <row r="222" spans="1:11">
      <c r="A222" s="111">
        <v>46</v>
      </c>
      <c r="B222" s="31" t="s">
        <v>168</v>
      </c>
      <c r="C222" s="28" t="s">
        <v>10</v>
      </c>
      <c r="D222" s="28">
        <v>2</v>
      </c>
      <c r="E222" s="70"/>
      <c r="F222" s="182"/>
      <c r="G222" s="62">
        <f t="shared" si="12"/>
        <v>0</v>
      </c>
      <c r="H222" s="62">
        <f t="shared" si="13"/>
        <v>0</v>
      </c>
      <c r="I222" s="62">
        <f t="shared" si="14"/>
        <v>0</v>
      </c>
      <c r="J222" s="102"/>
      <c r="K222" s="178"/>
    </row>
    <row r="223" spans="1:11">
      <c r="A223" s="111">
        <v>47</v>
      </c>
      <c r="B223" s="16" t="s">
        <v>169</v>
      </c>
      <c r="C223" s="28" t="s">
        <v>10</v>
      </c>
      <c r="D223" s="28">
        <v>1</v>
      </c>
      <c r="E223" s="70"/>
      <c r="F223" s="182"/>
      <c r="G223" s="62">
        <f t="shared" si="12"/>
        <v>0</v>
      </c>
      <c r="H223" s="62">
        <f t="shared" si="13"/>
        <v>0</v>
      </c>
      <c r="I223" s="62">
        <f t="shared" si="14"/>
        <v>0</v>
      </c>
      <c r="J223" s="102"/>
      <c r="K223" s="178"/>
    </row>
    <row r="224" spans="1:11">
      <c r="A224" s="32">
        <v>48</v>
      </c>
      <c r="B224" s="43" t="s">
        <v>170</v>
      </c>
      <c r="C224" s="45" t="s">
        <v>10</v>
      </c>
      <c r="D224" s="45">
        <v>1</v>
      </c>
      <c r="E224" s="67"/>
      <c r="F224" s="183"/>
      <c r="G224" s="68">
        <f t="shared" si="12"/>
        <v>0</v>
      </c>
      <c r="H224" s="68">
        <f t="shared" si="13"/>
        <v>0</v>
      </c>
      <c r="I224" s="68">
        <f t="shared" si="14"/>
        <v>0</v>
      </c>
      <c r="J224" s="112"/>
      <c r="K224" s="178"/>
    </row>
    <row r="225" spans="1:11">
      <c r="A225" s="24">
        <v>49</v>
      </c>
      <c r="B225" s="44" t="s">
        <v>111</v>
      </c>
      <c r="C225" s="35" t="s">
        <v>10</v>
      </c>
      <c r="D225" s="35">
        <v>2</v>
      </c>
      <c r="E225" s="69"/>
      <c r="F225" s="200"/>
      <c r="G225" s="66">
        <f t="shared" si="12"/>
        <v>0</v>
      </c>
      <c r="H225" s="66">
        <f t="shared" si="13"/>
        <v>0</v>
      </c>
      <c r="I225" s="66">
        <f t="shared" si="14"/>
        <v>0</v>
      </c>
      <c r="J225" s="115"/>
      <c r="K225" s="176" t="s">
        <v>222</v>
      </c>
    </row>
    <row r="226" spans="1:11">
      <c r="A226" s="24">
        <v>50</v>
      </c>
      <c r="B226" s="26" t="s">
        <v>112</v>
      </c>
      <c r="C226" s="28" t="s">
        <v>10</v>
      </c>
      <c r="D226" s="28">
        <v>2</v>
      </c>
      <c r="E226" s="61"/>
      <c r="F226" s="201"/>
      <c r="G226" s="62">
        <f t="shared" si="12"/>
        <v>0</v>
      </c>
      <c r="H226" s="62">
        <f t="shared" si="13"/>
        <v>0</v>
      </c>
      <c r="I226" s="62">
        <f t="shared" si="14"/>
        <v>0</v>
      </c>
      <c r="J226" s="102"/>
      <c r="K226" s="176"/>
    </row>
    <row r="227" spans="1:11" ht="25.5">
      <c r="A227" s="24">
        <v>51</v>
      </c>
      <c r="B227" s="26" t="s">
        <v>119</v>
      </c>
      <c r="C227" s="28" t="s">
        <v>162</v>
      </c>
      <c r="D227" s="28">
        <v>1</v>
      </c>
      <c r="E227" s="61"/>
      <c r="F227" s="201"/>
      <c r="G227" s="62">
        <f t="shared" si="12"/>
        <v>0</v>
      </c>
      <c r="H227" s="62">
        <f t="shared" si="13"/>
        <v>0</v>
      </c>
      <c r="I227" s="62">
        <f t="shared" si="14"/>
        <v>0</v>
      </c>
      <c r="J227" s="102"/>
      <c r="K227" s="176"/>
    </row>
    <row r="228" spans="1:11">
      <c r="A228" s="24">
        <v>52</v>
      </c>
      <c r="B228" s="26" t="s">
        <v>135</v>
      </c>
      <c r="C228" s="28" t="s">
        <v>10</v>
      </c>
      <c r="D228" s="28">
        <v>1</v>
      </c>
      <c r="E228" s="61"/>
      <c r="F228" s="201"/>
      <c r="G228" s="62">
        <f t="shared" si="12"/>
        <v>0</v>
      </c>
      <c r="H228" s="62">
        <f t="shared" si="13"/>
        <v>0</v>
      </c>
      <c r="I228" s="62">
        <f t="shared" si="14"/>
        <v>0</v>
      </c>
      <c r="J228" s="102"/>
      <c r="K228" s="176"/>
    </row>
    <row r="229" spans="1:11">
      <c r="A229" s="24">
        <v>53</v>
      </c>
      <c r="B229" s="26" t="s">
        <v>173</v>
      </c>
      <c r="C229" s="28" t="s">
        <v>10</v>
      </c>
      <c r="D229" s="28">
        <v>2</v>
      </c>
      <c r="E229" s="61"/>
      <c r="F229" s="201"/>
      <c r="G229" s="62">
        <f t="shared" si="12"/>
        <v>0</v>
      </c>
      <c r="H229" s="62">
        <f t="shared" si="13"/>
        <v>0</v>
      </c>
      <c r="I229" s="62">
        <f t="shared" si="14"/>
        <v>0</v>
      </c>
      <c r="J229" s="102"/>
      <c r="K229" s="176"/>
    </row>
    <row r="230" spans="1:11" ht="25.5">
      <c r="A230" s="24">
        <v>54</v>
      </c>
      <c r="B230" s="26" t="s">
        <v>174</v>
      </c>
      <c r="C230" s="28" t="s">
        <v>10</v>
      </c>
      <c r="D230" s="28">
        <v>2</v>
      </c>
      <c r="E230" s="61"/>
      <c r="F230" s="201"/>
      <c r="G230" s="62">
        <f t="shared" si="12"/>
        <v>0</v>
      </c>
      <c r="H230" s="62">
        <f t="shared" si="13"/>
        <v>0</v>
      </c>
      <c r="I230" s="62">
        <f t="shared" si="14"/>
        <v>0</v>
      </c>
      <c r="J230" s="102"/>
      <c r="K230" s="176"/>
    </row>
    <row r="231" spans="1:11">
      <c r="A231" s="24">
        <v>55</v>
      </c>
      <c r="B231" s="26" t="s">
        <v>160</v>
      </c>
      <c r="C231" s="28" t="s">
        <v>10</v>
      </c>
      <c r="D231" s="28">
        <v>1</v>
      </c>
      <c r="E231" s="61"/>
      <c r="F231" s="201"/>
      <c r="G231" s="62">
        <f t="shared" si="12"/>
        <v>0</v>
      </c>
      <c r="H231" s="62">
        <f t="shared" si="13"/>
        <v>0</v>
      </c>
      <c r="I231" s="62">
        <f t="shared" si="14"/>
        <v>0</v>
      </c>
      <c r="J231" s="102"/>
      <c r="K231" s="176"/>
    </row>
    <row r="232" spans="1:11">
      <c r="A232" s="24">
        <v>56</v>
      </c>
      <c r="B232" s="26" t="s">
        <v>159</v>
      </c>
      <c r="C232" s="28" t="s">
        <v>10</v>
      </c>
      <c r="D232" s="28">
        <v>4</v>
      </c>
      <c r="E232" s="61"/>
      <c r="F232" s="201"/>
      <c r="G232" s="62">
        <f t="shared" si="12"/>
        <v>0</v>
      </c>
      <c r="H232" s="62">
        <f t="shared" si="13"/>
        <v>0</v>
      </c>
      <c r="I232" s="62">
        <f t="shared" si="14"/>
        <v>0</v>
      </c>
      <c r="J232" s="102"/>
      <c r="K232" s="176"/>
    </row>
    <row r="233" spans="1:11">
      <c r="A233" s="24">
        <v>57</v>
      </c>
      <c r="B233" s="26" t="s">
        <v>158</v>
      </c>
      <c r="C233" s="28" t="s">
        <v>10</v>
      </c>
      <c r="D233" s="28">
        <v>1</v>
      </c>
      <c r="E233" s="61"/>
      <c r="F233" s="201"/>
      <c r="G233" s="62">
        <f t="shared" si="12"/>
        <v>0</v>
      </c>
      <c r="H233" s="62">
        <f t="shared" si="13"/>
        <v>0</v>
      </c>
      <c r="I233" s="62">
        <f t="shared" si="14"/>
        <v>0</v>
      </c>
      <c r="J233" s="102"/>
      <c r="K233" s="176"/>
    </row>
    <row r="234" spans="1:11">
      <c r="A234" s="24">
        <v>58</v>
      </c>
      <c r="B234" s="26" t="s">
        <v>175</v>
      </c>
      <c r="C234" s="28" t="s">
        <v>10</v>
      </c>
      <c r="D234" s="28">
        <v>1</v>
      </c>
      <c r="E234" s="61"/>
      <c r="F234" s="201"/>
      <c r="G234" s="62">
        <f t="shared" si="12"/>
        <v>0</v>
      </c>
      <c r="H234" s="62">
        <f t="shared" si="13"/>
        <v>0</v>
      </c>
      <c r="I234" s="62">
        <f t="shared" si="14"/>
        <v>0</v>
      </c>
      <c r="J234" s="102"/>
      <c r="K234" s="176"/>
    </row>
    <row r="235" spans="1:11">
      <c r="A235" s="24">
        <v>59</v>
      </c>
      <c r="B235" s="26" t="s">
        <v>176</v>
      </c>
      <c r="C235" s="28" t="s">
        <v>10</v>
      </c>
      <c r="D235" s="39">
        <v>1</v>
      </c>
      <c r="E235" s="61"/>
      <c r="F235" s="201"/>
      <c r="G235" s="62">
        <f t="shared" si="12"/>
        <v>0</v>
      </c>
      <c r="H235" s="62">
        <f t="shared" si="13"/>
        <v>0</v>
      </c>
      <c r="I235" s="62">
        <f t="shared" si="14"/>
        <v>0</v>
      </c>
      <c r="J235" s="102"/>
      <c r="K235" s="176"/>
    </row>
    <row r="236" spans="1:11">
      <c r="A236" s="24">
        <v>60</v>
      </c>
      <c r="B236" s="26" t="s">
        <v>177</v>
      </c>
      <c r="C236" s="28" t="s">
        <v>10</v>
      </c>
      <c r="D236" s="39">
        <v>1</v>
      </c>
      <c r="E236" s="61"/>
      <c r="F236" s="201"/>
      <c r="G236" s="62">
        <f t="shared" si="12"/>
        <v>0</v>
      </c>
      <c r="H236" s="62">
        <f t="shared" si="13"/>
        <v>0</v>
      </c>
      <c r="I236" s="62">
        <f t="shared" si="14"/>
        <v>0</v>
      </c>
      <c r="J236" s="102"/>
      <c r="K236" s="176"/>
    </row>
    <row r="237" spans="1:11">
      <c r="A237" s="24">
        <v>61</v>
      </c>
      <c r="B237" s="27" t="s">
        <v>178</v>
      </c>
      <c r="C237" s="30" t="s">
        <v>10</v>
      </c>
      <c r="D237" s="46">
        <v>1</v>
      </c>
      <c r="E237" s="61"/>
      <c r="F237" s="201"/>
      <c r="G237" s="62">
        <f t="shared" si="12"/>
        <v>0</v>
      </c>
      <c r="H237" s="62">
        <f t="shared" si="13"/>
        <v>0</v>
      </c>
      <c r="I237" s="62">
        <f t="shared" si="14"/>
        <v>0</v>
      </c>
      <c r="J237" s="102"/>
      <c r="K237" s="176"/>
    </row>
    <row r="238" spans="1:11">
      <c r="A238" s="24">
        <v>62</v>
      </c>
      <c r="B238" s="26" t="s">
        <v>179</v>
      </c>
      <c r="C238" s="28" t="s">
        <v>10</v>
      </c>
      <c r="D238" s="28">
        <v>2</v>
      </c>
      <c r="E238" s="61"/>
      <c r="F238" s="201"/>
      <c r="G238" s="62">
        <f t="shared" si="12"/>
        <v>0</v>
      </c>
      <c r="H238" s="62">
        <f t="shared" si="13"/>
        <v>0</v>
      </c>
      <c r="I238" s="62">
        <f t="shared" si="14"/>
        <v>0</v>
      </c>
      <c r="J238" s="102"/>
      <c r="K238" s="176"/>
    </row>
    <row r="239" spans="1:11">
      <c r="A239" s="24">
        <v>63</v>
      </c>
      <c r="B239" s="26" t="s">
        <v>180</v>
      </c>
      <c r="C239" s="28" t="s">
        <v>10</v>
      </c>
      <c r="D239" s="28">
        <v>1</v>
      </c>
      <c r="E239" s="61"/>
      <c r="F239" s="201"/>
      <c r="G239" s="62">
        <f t="shared" ref="G239:G302" si="15">SUM(E239*1.2)</f>
        <v>0</v>
      </c>
      <c r="H239" s="62">
        <f t="shared" ref="H239:H302" si="16">SUM(E239*D239)</f>
        <v>0</v>
      </c>
      <c r="I239" s="62">
        <f t="shared" ref="I239:I302" si="17">SUM(G239*D239)</f>
        <v>0</v>
      </c>
      <c r="J239" s="102"/>
      <c r="K239" s="176"/>
    </row>
    <row r="240" spans="1:11">
      <c r="A240" s="24">
        <v>64</v>
      </c>
      <c r="B240" s="26" t="s">
        <v>153</v>
      </c>
      <c r="C240" s="28" t="s">
        <v>10</v>
      </c>
      <c r="D240" s="28">
        <v>4</v>
      </c>
      <c r="E240" s="61"/>
      <c r="F240" s="201"/>
      <c r="G240" s="62">
        <f t="shared" si="15"/>
        <v>0</v>
      </c>
      <c r="H240" s="62">
        <f t="shared" si="16"/>
        <v>0</v>
      </c>
      <c r="I240" s="62">
        <f t="shared" si="17"/>
        <v>0</v>
      </c>
      <c r="J240" s="102"/>
      <c r="K240" s="176"/>
    </row>
    <row r="241" spans="1:11">
      <c r="A241" s="24">
        <v>65</v>
      </c>
      <c r="B241" s="26" t="s">
        <v>181</v>
      </c>
      <c r="C241" s="28" t="s">
        <v>10</v>
      </c>
      <c r="D241" s="28">
        <v>4</v>
      </c>
      <c r="E241" s="61"/>
      <c r="F241" s="201"/>
      <c r="G241" s="62">
        <f t="shared" si="15"/>
        <v>0</v>
      </c>
      <c r="H241" s="62">
        <f t="shared" si="16"/>
        <v>0</v>
      </c>
      <c r="I241" s="62">
        <f t="shared" si="17"/>
        <v>0</v>
      </c>
      <c r="J241" s="102"/>
      <c r="K241" s="176"/>
    </row>
    <row r="242" spans="1:11" ht="25.5">
      <c r="A242" s="24">
        <v>66</v>
      </c>
      <c r="B242" s="26" t="s">
        <v>163</v>
      </c>
      <c r="C242" s="28" t="s">
        <v>162</v>
      </c>
      <c r="D242" s="28">
        <v>2</v>
      </c>
      <c r="E242" s="61"/>
      <c r="F242" s="201"/>
      <c r="G242" s="62">
        <f t="shared" si="15"/>
        <v>0</v>
      </c>
      <c r="H242" s="62">
        <f t="shared" si="16"/>
        <v>0</v>
      </c>
      <c r="I242" s="62">
        <f t="shared" si="17"/>
        <v>0</v>
      </c>
      <c r="J242" s="102"/>
      <c r="K242" s="176"/>
    </row>
    <row r="243" spans="1:11">
      <c r="A243" s="24">
        <v>67</v>
      </c>
      <c r="B243" s="26" t="s">
        <v>182</v>
      </c>
      <c r="C243" s="28" t="s">
        <v>162</v>
      </c>
      <c r="D243" s="28">
        <v>2</v>
      </c>
      <c r="E243" s="101"/>
      <c r="F243" s="201"/>
      <c r="G243" s="62">
        <f t="shared" si="15"/>
        <v>0</v>
      </c>
      <c r="H243" s="62">
        <f t="shared" si="16"/>
        <v>0</v>
      </c>
      <c r="I243" s="62">
        <f t="shared" si="17"/>
        <v>0</v>
      </c>
      <c r="J243" s="102"/>
      <c r="K243" s="176"/>
    </row>
    <row r="244" spans="1:11">
      <c r="A244" s="100">
        <v>68</v>
      </c>
      <c r="B244" s="26" t="s">
        <v>114</v>
      </c>
      <c r="C244" s="28" t="s">
        <v>10</v>
      </c>
      <c r="D244" s="28">
        <v>2</v>
      </c>
      <c r="E244" s="101"/>
      <c r="F244" s="202"/>
      <c r="G244" s="101">
        <f t="shared" si="15"/>
        <v>0</v>
      </c>
      <c r="H244" s="101">
        <f t="shared" si="16"/>
        <v>0</v>
      </c>
      <c r="I244" s="101">
        <f t="shared" si="17"/>
        <v>0</v>
      </c>
      <c r="J244" s="102"/>
      <c r="K244" s="176"/>
    </row>
    <row r="245" spans="1:11">
      <c r="A245" s="95"/>
      <c r="B245" s="120"/>
      <c r="C245" s="114"/>
      <c r="D245" s="114"/>
      <c r="E245" s="98"/>
      <c r="F245" s="99"/>
      <c r="G245" s="110"/>
      <c r="H245" s="110"/>
      <c r="I245" s="110"/>
      <c r="J245" s="90"/>
      <c r="K245" s="176"/>
    </row>
    <row r="246" spans="1:11">
      <c r="A246" s="95"/>
      <c r="B246" s="120"/>
      <c r="C246" s="114"/>
      <c r="D246" s="114"/>
      <c r="E246" s="98"/>
      <c r="F246" s="99"/>
      <c r="G246" s="110"/>
      <c r="H246" s="110"/>
      <c r="I246" s="110"/>
      <c r="J246" s="9" t="s">
        <v>228</v>
      </c>
      <c r="K246" s="176"/>
    </row>
    <row r="247" spans="1:11">
      <c r="A247" s="95"/>
      <c r="B247" s="120"/>
      <c r="C247" s="114"/>
      <c r="D247" s="114"/>
      <c r="E247" s="98"/>
      <c r="F247" s="99"/>
      <c r="G247" s="110"/>
      <c r="H247" s="110"/>
      <c r="I247" s="110"/>
      <c r="J247" s="90"/>
      <c r="K247" s="176"/>
    </row>
    <row r="248" spans="1:11">
      <c r="A248" s="100">
        <v>69</v>
      </c>
      <c r="B248" s="26" t="s">
        <v>164</v>
      </c>
      <c r="C248" s="28" t="s">
        <v>10</v>
      </c>
      <c r="D248" s="28">
        <v>2</v>
      </c>
      <c r="E248" s="101"/>
      <c r="F248" s="181"/>
      <c r="G248" s="101">
        <f t="shared" si="15"/>
        <v>0</v>
      </c>
      <c r="H248" s="101">
        <f t="shared" si="16"/>
        <v>0</v>
      </c>
      <c r="I248" s="101">
        <f t="shared" si="17"/>
        <v>0</v>
      </c>
      <c r="J248" s="102"/>
      <c r="K248" s="176"/>
    </row>
    <row r="249" spans="1:11">
      <c r="A249" s="100">
        <v>70</v>
      </c>
      <c r="B249" s="25" t="s">
        <v>183</v>
      </c>
      <c r="C249" s="28" t="s">
        <v>10</v>
      </c>
      <c r="D249" s="28">
        <v>2</v>
      </c>
      <c r="E249" s="101"/>
      <c r="F249" s="182"/>
      <c r="G249" s="101">
        <f t="shared" si="15"/>
        <v>0</v>
      </c>
      <c r="H249" s="101">
        <f t="shared" si="16"/>
        <v>0</v>
      </c>
      <c r="I249" s="101">
        <f t="shared" si="17"/>
        <v>0</v>
      </c>
      <c r="J249" s="102"/>
      <c r="K249" s="176"/>
    </row>
    <row r="250" spans="1:11">
      <c r="A250" s="100">
        <v>71</v>
      </c>
      <c r="B250" s="25" t="s">
        <v>171</v>
      </c>
      <c r="C250" s="28" t="s">
        <v>10</v>
      </c>
      <c r="D250" s="28">
        <v>1</v>
      </c>
      <c r="E250" s="101"/>
      <c r="F250" s="182"/>
      <c r="G250" s="62">
        <f t="shared" si="15"/>
        <v>0</v>
      </c>
      <c r="H250" s="62">
        <f t="shared" si="16"/>
        <v>0</v>
      </c>
      <c r="I250" s="62">
        <f t="shared" si="17"/>
        <v>0</v>
      </c>
      <c r="J250" s="102"/>
      <c r="K250" s="176"/>
    </row>
    <row r="251" spans="1:11">
      <c r="A251" s="100">
        <v>72</v>
      </c>
      <c r="B251" s="25" t="s">
        <v>172</v>
      </c>
      <c r="C251" s="28" t="s">
        <v>10</v>
      </c>
      <c r="D251" s="28">
        <v>1</v>
      </c>
      <c r="E251" s="101"/>
      <c r="F251" s="182"/>
      <c r="G251" s="62">
        <f t="shared" si="15"/>
        <v>0</v>
      </c>
      <c r="H251" s="62">
        <f t="shared" si="16"/>
        <v>0</v>
      </c>
      <c r="I251" s="62">
        <f t="shared" si="17"/>
        <v>0</v>
      </c>
      <c r="J251" s="102"/>
      <c r="K251" s="176"/>
    </row>
    <row r="252" spans="1:11">
      <c r="A252" s="100">
        <v>73</v>
      </c>
      <c r="B252" s="25" t="s">
        <v>166</v>
      </c>
      <c r="C252" s="28" t="s">
        <v>10</v>
      </c>
      <c r="D252" s="28">
        <v>2</v>
      </c>
      <c r="E252" s="101"/>
      <c r="F252" s="182"/>
      <c r="G252" s="62">
        <f t="shared" si="15"/>
        <v>0</v>
      </c>
      <c r="H252" s="62">
        <f t="shared" si="16"/>
        <v>0</v>
      </c>
      <c r="I252" s="62">
        <f t="shared" si="17"/>
        <v>0</v>
      </c>
      <c r="J252" s="102"/>
      <c r="K252" s="176"/>
    </row>
    <row r="253" spans="1:11">
      <c r="A253" s="100">
        <v>74</v>
      </c>
      <c r="B253" s="25" t="s">
        <v>184</v>
      </c>
      <c r="C253" s="28" t="s">
        <v>10</v>
      </c>
      <c r="D253" s="28">
        <v>1</v>
      </c>
      <c r="E253" s="61"/>
      <c r="F253" s="182"/>
      <c r="G253" s="62">
        <f t="shared" si="15"/>
        <v>0</v>
      </c>
      <c r="H253" s="62">
        <f t="shared" si="16"/>
        <v>0</v>
      </c>
      <c r="I253" s="62">
        <f t="shared" si="17"/>
        <v>0</v>
      </c>
      <c r="J253" s="102"/>
      <c r="K253" s="176"/>
    </row>
    <row r="254" spans="1:11">
      <c r="A254" s="100">
        <v>75</v>
      </c>
      <c r="B254" s="25" t="s">
        <v>139</v>
      </c>
      <c r="C254" s="28" t="s">
        <v>10</v>
      </c>
      <c r="D254" s="28">
        <v>4</v>
      </c>
      <c r="E254" s="61"/>
      <c r="F254" s="182"/>
      <c r="G254" s="62">
        <f t="shared" si="15"/>
        <v>0</v>
      </c>
      <c r="H254" s="62">
        <f t="shared" si="16"/>
        <v>0</v>
      </c>
      <c r="I254" s="62">
        <f t="shared" si="17"/>
        <v>0</v>
      </c>
      <c r="J254" s="102"/>
      <c r="K254" s="176"/>
    </row>
    <row r="255" spans="1:11">
      <c r="A255" s="100">
        <v>76</v>
      </c>
      <c r="B255" s="25" t="s">
        <v>140</v>
      </c>
      <c r="C255" s="28" t="s">
        <v>10</v>
      </c>
      <c r="D255" s="28">
        <v>4</v>
      </c>
      <c r="E255" s="61"/>
      <c r="F255" s="182"/>
      <c r="G255" s="62">
        <f t="shared" si="15"/>
        <v>0</v>
      </c>
      <c r="H255" s="62">
        <f t="shared" si="16"/>
        <v>0</v>
      </c>
      <c r="I255" s="62">
        <f t="shared" si="17"/>
        <v>0</v>
      </c>
      <c r="J255" s="102"/>
      <c r="K255" s="176"/>
    </row>
    <row r="256" spans="1:11">
      <c r="A256" s="100">
        <v>77</v>
      </c>
      <c r="B256" s="29" t="s">
        <v>185</v>
      </c>
      <c r="C256" s="30" t="s">
        <v>10</v>
      </c>
      <c r="D256" s="30">
        <v>1</v>
      </c>
      <c r="E256" s="70"/>
      <c r="F256" s="182"/>
      <c r="G256" s="62">
        <f t="shared" si="15"/>
        <v>0</v>
      </c>
      <c r="H256" s="62">
        <f t="shared" si="16"/>
        <v>0</v>
      </c>
      <c r="I256" s="62">
        <f t="shared" si="17"/>
        <v>0</v>
      </c>
      <c r="J256" s="102"/>
      <c r="K256" s="176"/>
    </row>
    <row r="257" spans="1:11">
      <c r="A257" s="100">
        <v>78</v>
      </c>
      <c r="B257" s="25" t="s">
        <v>186</v>
      </c>
      <c r="C257" s="28" t="s">
        <v>10</v>
      </c>
      <c r="D257" s="28">
        <v>1</v>
      </c>
      <c r="E257" s="70"/>
      <c r="F257" s="182"/>
      <c r="G257" s="62">
        <f t="shared" si="15"/>
        <v>0</v>
      </c>
      <c r="H257" s="62">
        <f t="shared" si="16"/>
        <v>0</v>
      </c>
      <c r="I257" s="62">
        <f t="shared" si="17"/>
        <v>0</v>
      </c>
      <c r="J257" s="102"/>
      <c r="K257" s="176"/>
    </row>
    <row r="258" spans="1:11">
      <c r="A258" s="24">
        <v>79</v>
      </c>
      <c r="B258" s="40" t="s">
        <v>187</v>
      </c>
      <c r="C258" s="41" t="s">
        <v>10</v>
      </c>
      <c r="D258" s="41">
        <v>1</v>
      </c>
      <c r="E258" s="69"/>
      <c r="F258" s="183"/>
      <c r="G258" s="66">
        <f t="shared" si="15"/>
        <v>0</v>
      </c>
      <c r="H258" s="66">
        <f t="shared" si="16"/>
        <v>0</v>
      </c>
      <c r="I258" s="66">
        <f t="shared" si="17"/>
        <v>0</v>
      </c>
      <c r="J258" s="115"/>
      <c r="K258" s="176"/>
    </row>
    <row r="259" spans="1:11" ht="15" customHeight="1">
      <c r="A259" s="32">
        <v>80</v>
      </c>
      <c r="B259" s="37" t="s">
        <v>188</v>
      </c>
      <c r="C259" s="38" t="s">
        <v>10</v>
      </c>
      <c r="D259" s="38">
        <v>1</v>
      </c>
      <c r="E259" s="67"/>
      <c r="F259" s="200"/>
      <c r="G259" s="68">
        <f t="shared" si="15"/>
        <v>0</v>
      </c>
      <c r="H259" s="68">
        <f t="shared" si="16"/>
        <v>0</v>
      </c>
      <c r="I259" s="68">
        <f t="shared" si="17"/>
        <v>0</v>
      </c>
      <c r="J259" s="112"/>
      <c r="K259" s="178" t="s">
        <v>235</v>
      </c>
    </row>
    <row r="260" spans="1:11">
      <c r="A260" s="32">
        <v>81</v>
      </c>
      <c r="B260" s="25" t="s">
        <v>111</v>
      </c>
      <c r="C260" s="28" t="s">
        <v>10</v>
      </c>
      <c r="D260" s="28">
        <v>2</v>
      </c>
      <c r="E260" s="61"/>
      <c r="F260" s="201"/>
      <c r="G260" s="62">
        <f t="shared" si="15"/>
        <v>0</v>
      </c>
      <c r="H260" s="62">
        <f t="shared" si="16"/>
        <v>0</v>
      </c>
      <c r="I260" s="62">
        <f t="shared" si="17"/>
        <v>0</v>
      </c>
      <c r="J260" s="102"/>
      <c r="K260" s="178"/>
    </row>
    <row r="261" spans="1:11">
      <c r="A261" s="32">
        <v>82</v>
      </c>
      <c r="B261" s="25" t="s">
        <v>112</v>
      </c>
      <c r="C261" s="28" t="s">
        <v>10</v>
      </c>
      <c r="D261" s="28">
        <v>2</v>
      </c>
      <c r="E261" s="61"/>
      <c r="F261" s="201"/>
      <c r="G261" s="62">
        <f t="shared" si="15"/>
        <v>0</v>
      </c>
      <c r="H261" s="62">
        <f t="shared" si="16"/>
        <v>0</v>
      </c>
      <c r="I261" s="62">
        <f t="shared" si="17"/>
        <v>0</v>
      </c>
      <c r="J261" s="102"/>
      <c r="K261" s="178"/>
    </row>
    <row r="262" spans="1:11">
      <c r="A262" s="32">
        <v>83</v>
      </c>
      <c r="B262" s="25" t="s">
        <v>189</v>
      </c>
      <c r="C262" s="28" t="s">
        <v>10</v>
      </c>
      <c r="D262" s="28">
        <v>2</v>
      </c>
      <c r="E262" s="61"/>
      <c r="F262" s="201"/>
      <c r="G262" s="62">
        <f t="shared" si="15"/>
        <v>0</v>
      </c>
      <c r="H262" s="62">
        <f t="shared" si="16"/>
        <v>0</v>
      </c>
      <c r="I262" s="62">
        <f t="shared" si="17"/>
        <v>0</v>
      </c>
      <c r="J262" s="102"/>
      <c r="K262" s="178"/>
    </row>
    <row r="263" spans="1:11">
      <c r="A263" s="32">
        <v>84</v>
      </c>
      <c r="B263" s="25" t="s">
        <v>154</v>
      </c>
      <c r="C263" s="28" t="s">
        <v>10</v>
      </c>
      <c r="D263" s="28">
        <v>2</v>
      </c>
      <c r="E263" s="61"/>
      <c r="F263" s="201"/>
      <c r="G263" s="62">
        <f t="shared" si="15"/>
        <v>0</v>
      </c>
      <c r="H263" s="62">
        <f t="shared" si="16"/>
        <v>0</v>
      </c>
      <c r="I263" s="62">
        <f t="shared" si="17"/>
        <v>0</v>
      </c>
      <c r="J263" s="102"/>
      <c r="K263" s="178"/>
    </row>
    <row r="264" spans="1:11">
      <c r="A264" s="32">
        <v>85</v>
      </c>
      <c r="B264" s="25" t="s">
        <v>135</v>
      </c>
      <c r="C264" s="28" t="s">
        <v>10</v>
      </c>
      <c r="D264" s="28">
        <v>1</v>
      </c>
      <c r="E264" s="61"/>
      <c r="F264" s="201"/>
      <c r="G264" s="62">
        <f t="shared" si="15"/>
        <v>0</v>
      </c>
      <c r="H264" s="62">
        <f t="shared" si="16"/>
        <v>0</v>
      </c>
      <c r="I264" s="62">
        <f t="shared" si="17"/>
        <v>0</v>
      </c>
      <c r="J264" s="102"/>
      <c r="K264" s="178"/>
    </row>
    <row r="265" spans="1:11">
      <c r="A265" s="32">
        <v>86</v>
      </c>
      <c r="B265" s="25" t="s">
        <v>136</v>
      </c>
      <c r="C265" s="28" t="s">
        <v>10</v>
      </c>
      <c r="D265" s="28">
        <v>1</v>
      </c>
      <c r="E265" s="61"/>
      <c r="F265" s="201"/>
      <c r="G265" s="62">
        <f t="shared" si="15"/>
        <v>0</v>
      </c>
      <c r="H265" s="62">
        <f t="shared" si="16"/>
        <v>0</v>
      </c>
      <c r="I265" s="62">
        <f t="shared" si="17"/>
        <v>0</v>
      </c>
      <c r="J265" s="102"/>
      <c r="K265" s="178"/>
    </row>
    <row r="266" spans="1:11">
      <c r="A266" s="32">
        <v>87</v>
      </c>
      <c r="B266" s="25" t="s">
        <v>137</v>
      </c>
      <c r="C266" s="28" t="s">
        <v>10</v>
      </c>
      <c r="D266" s="28">
        <v>1</v>
      </c>
      <c r="E266" s="61"/>
      <c r="F266" s="201"/>
      <c r="G266" s="62">
        <f t="shared" si="15"/>
        <v>0</v>
      </c>
      <c r="H266" s="62">
        <f t="shared" si="16"/>
        <v>0</v>
      </c>
      <c r="I266" s="62">
        <f t="shared" si="17"/>
        <v>0</v>
      </c>
      <c r="J266" s="102"/>
      <c r="K266" s="178"/>
    </row>
    <row r="267" spans="1:11">
      <c r="A267" s="32">
        <v>88</v>
      </c>
      <c r="B267" s="25" t="s">
        <v>138</v>
      </c>
      <c r="C267" s="28" t="s">
        <v>10</v>
      </c>
      <c r="D267" s="28">
        <v>1</v>
      </c>
      <c r="E267" s="61"/>
      <c r="F267" s="201"/>
      <c r="G267" s="62">
        <f t="shared" si="15"/>
        <v>0</v>
      </c>
      <c r="H267" s="62">
        <f t="shared" si="16"/>
        <v>0</v>
      </c>
      <c r="I267" s="62">
        <f t="shared" si="17"/>
        <v>0</v>
      </c>
      <c r="J267" s="102"/>
      <c r="K267" s="178"/>
    </row>
    <row r="268" spans="1:11" ht="25.5">
      <c r="A268" s="32">
        <v>89</v>
      </c>
      <c r="B268" s="26" t="s">
        <v>119</v>
      </c>
      <c r="C268" s="28" t="s">
        <v>162</v>
      </c>
      <c r="D268" s="28">
        <v>1</v>
      </c>
      <c r="E268" s="61"/>
      <c r="F268" s="201"/>
      <c r="G268" s="62">
        <f t="shared" si="15"/>
        <v>0</v>
      </c>
      <c r="H268" s="62">
        <f t="shared" si="16"/>
        <v>0</v>
      </c>
      <c r="I268" s="62">
        <f t="shared" si="17"/>
        <v>0</v>
      </c>
      <c r="J268" s="102"/>
      <c r="K268" s="178"/>
    </row>
    <row r="269" spans="1:11">
      <c r="A269" s="32">
        <v>90</v>
      </c>
      <c r="B269" s="25" t="s">
        <v>190</v>
      </c>
      <c r="C269" s="28" t="s">
        <v>10</v>
      </c>
      <c r="D269" s="28">
        <v>2</v>
      </c>
      <c r="E269" s="61"/>
      <c r="F269" s="201"/>
      <c r="G269" s="62">
        <f t="shared" si="15"/>
        <v>0</v>
      </c>
      <c r="H269" s="62">
        <f t="shared" si="16"/>
        <v>0</v>
      </c>
      <c r="I269" s="62">
        <f t="shared" si="17"/>
        <v>0</v>
      </c>
      <c r="J269" s="102"/>
      <c r="K269" s="178"/>
    </row>
    <row r="270" spans="1:11">
      <c r="A270" s="32">
        <v>91</v>
      </c>
      <c r="B270" s="25" t="s">
        <v>156</v>
      </c>
      <c r="C270" s="28" t="s">
        <v>10</v>
      </c>
      <c r="D270" s="28">
        <v>2</v>
      </c>
      <c r="E270" s="61"/>
      <c r="F270" s="201"/>
      <c r="G270" s="62">
        <f t="shared" si="15"/>
        <v>0</v>
      </c>
      <c r="H270" s="62">
        <f t="shared" si="16"/>
        <v>0</v>
      </c>
      <c r="I270" s="62">
        <f t="shared" si="17"/>
        <v>0</v>
      </c>
      <c r="J270" s="102"/>
      <c r="K270" s="178"/>
    </row>
    <row r="271" spans="1:11">
      <c r="A271" s="32">
        <v>92</v>
      </c>
      <c r="B271" s="25" t="s">
        <v>158</v>
      </c>
      <c r="C271" s="28" t="s">
        <v>10</v>
      </c>
      <c r="D271" s="28">
        <v>1</v>
      </c>
      <c r="E271" s="61"/>
      <c r="F271" s="201"/>
      <c r="G271" s="62">
        <f t="shared" si="15"/>
        <v>0</v>
      </c>
      <c r="H271" s="62">
        <f t="shared" si="16"/>
        <v>0</v>
      </c>
      <c r="I271" s="62">
        <f t="shared" si="17"/>
        <v>0</v>
      </c>
      <c r="J271" s="102"/>
      <c r="K271" s="178"/>
    </row>
    <row r="272" spans="1:11">
      <c r="A272" s="32">
        <v>93</v>
      </c>
      <c r="B272" s="25" t="s">
        <v>94</v>
      </c>
      <c r="C272" s="28" t="s">
        <v>10</v>
      </c>
      <c r="D272" s="28">
        <v>1</v>
      </c>
      <c r="E272" s="61"/>
      <c r="F272" s="201"/>
      <c r="G272" s="62">
        <f t="shared" si="15"/>
        <v>0</v>
      </c>
      <c r="H272" s="62">
        <f t="shared" si="16"/>
        <v>0</v>
      </c>
      <c r="I272" s="62">
        <f t="shared" si="17"/>
        <v>0</v>
      </c>
      <c r="J272" s="102"/>
      <c r="K272" s="178"/>
    </row>
    <row r="273" spans="1:11">
      <c r="A273" s="32">
        <v>94</v>
      </c>
      <c r="B273" s="25" t="s">
        <v>95</v>
      </c>
      <c r="C273" s="28" t="s">
        <v>10</v>
      </c>
      <c r="D273" s="28">
        <v>1</v>
      </c>
      <c r="E273" s="61"/>
      <c r="F273" s="201"/>
      <c r="G273" s="62">
        <f t="shared" si="15"/>
        <v>0</v>
      </c>
      <c r="H273" s="62">
        <f t="shared" si="16"/>
        <v>0</v>
      </c>
      <c r="I273" s="62">
        <f t="shared" si="17"/>
        <v>0</v>
      </c>
      <c r="J273" s="102"/>
      <c r="K273" s="178"/>
    </row>
    <row r="274" spans="1:11">
      <c r="A274" s="32">
        <v>95</v>
      </c>
      <c r="B274" s="29" t="s">
        <v>191</v>
      </c>
      <c r="C274" s="30" t="s">
        <v>10</v>
      </c>
      <c r="D274" s="30">
        <v>1</v>
      </c>
      <c r="E274" s="61"/>
      <c r="F274" s="201"/>
      <c r="G274" s="62">
        <f t="shared" si="15"/>
        <v>0</v>
      </c>
      <c r="H274" s="62">
        <f t="shared" si="16"/>
        <v>0</v>
      </c>
      <c r="I274" s="62">
        <f t="shared" si="17"/>
        <v>0</v>
      </c>
      <c r="J274" s="102"/>
      <c r="K274" s="178"/>
    </row>
    <row r="275" spans="1:11">
      <c r="A275" s="32">
        <v>96</v>
      </c>
      <c r="B275" s="25" t="s">
        <v>192</v>
      </c>
      <c r="C275" s="28" t="s">
        <v>10</v>
      </c>
      <c r="D275" s="28">
        <v>1</v>
      </c>
      <c r="E275" s="61"/>
      <c r="F275" s="201"/>
      <c r="G275" s="62">
        <f t="shared" si="15"/>
        <v>0</v>
      </c>
      <c r="H275" s="62">
        <f t="shared" si="16"/>
        <v>0</v>
      </c>
      <c r="I275" s="62">
        <f t="shared" si="17"/>
        <v>0</v>
      </c>
      <c r="J275" s="102"/>
      <c r="K275" s="178"/>
    </row>
    <row r="276" spans="1:11" ht="25.5">
      <c r="A276" s="32">
        <v>97</v>
      </c>
      <c r="B276" s="26" t="s">
        <v>163</v>
      </c>
      <c r="C276" s="28" t="s">
        <v>162</v>
      </c>
      <c r="D276" s="28">
        <v>1</v>
      </c>
      <c r="E276" s="61"/>
      <c r="F276" s="201"/>
      <c r="G276" s="62">
        <f t="shared" si="15"/>
        <v>0</v>
      </c>
      <c r="H276" s="62">
        <f t="shared" si="16"/>
        <v>0</v>
      </c>
      <c r="I276" s="62">
        <f t="shared" si="17"/>
        <v>0</v>
      </c>
      <c r="J276" s="102"/>
      <c r="K276" s="178"/>
    </row>
    <row r="277" spans="1:11">
      <c r="A277" s="32">
        <v>98</v>
      </c>
      <c r="B277" s="25" t="s">
        <v>182</v>
      </c>
      <c r="C277" s="28" t="s">
        <v>162</v>
      </c>
      <c r="D277" s="28">
        <v>1</v>
      </c>
      <c r="E277" s="61"/>
      <c r="F277" s="201"/>
      <c r="G277" s="62">
        <f t="shared" si="15"/>
        <v>0</v>
      </c>
      <c r="H277" s="62">
        <f t="shared" si="16"/>
        <v>0</v>
      </c>
      <c r="I277" s="62">
        <f t="shared" si="17"/>
        <v>0</v>
      </c>
      <c r="J277" s="102"/>
      <c r="K277" s="178"/>
    </row>
    <row r="278" spans="1:11">
      <c r="A278" s="32">
        <v>99</v>
      </c>
      <c r="B278" s="25" t="s">
        <v>193</v>
      </c>
      <c r="C278" s="28" t="s">
        <v>162</v>
      </c>
      <c r="D278" s="28">
        <v>1</v>
      </c>
      <c r="E278" s="61"/>
      <c r="F278" s="201"/>
      <c r="G278" s="62">
        <f t="shared" si="15"/>
        <v>0</v>
      </c>
      <c r="H278" s="62">
        <f t="shared" si="16"/>
        <v>0</v>
      </c>
      <c r="I278" s="62">
        <f t="shared" si="17"/>
        <v>0</v>
      </c>
      <c r="J278" s="102"/>
      <c r="K278" s="178"/>
    </row>
    <row r="279" spans="1:11">
      <c r="A279" s="32">
        <v>100</v>
      </c>
      <c r="B279" s="25" t="s">
        <v>166</v>
      </c>
      <c r="C279" s="28" t="s">
        <v>10</v>
      </c>
      <c r="D279" s="28">
        <v>1</v>
      </c>
      <c r="E279" s="61"/>
      <c r="F279" s="201"/>
      <c r="G279" s="62">
        <f t="shared" si="15"/>
        <v>0</v>
      </c>
      <c r="H279" s="62">
        <f t="shared" si="16"/>
        <v>0</v>
      </c>
      <c r="I279" s="62">
        <f t="shared" si="17"/>
        <v>0</v>
      </c>
      <c r="J279" s="102"/>
      <c r="K279" s="178"/>
    </row>
    <row r="280" spans="1:11">
      <c r="A280" s="32">
        <v>101</v>
      </c>
      <c r="B280" s="25" t="s">
        <v>194</v>
      </c>
      <c r="C280" s="28" t="s">
        <v>10</v>
      </c>
      <c r="D280" s="28">
        <v>1</v>
      </c>
      <c r="E280" s="61"/>
      <c r="F280" s="201"/>
      <c r="G280" s="62">
        <f t="shared" si="15"/>
        <v>0</v>
      </c>
      <c r="H280" s="62">
        <f t="shared" si="16"/>
        <v>0</v>
      </c>
      <c r="I280" s="62">
        <f t="shared" si="17"/>
        <v>0</v>
      </c>
      <c r="J280" s="102"/>
      <c r="K280" s="178"/>
    </row>
    <row r="281" spans="1:11">
      <c r="A281" s="32">
        <v>102</v>
      </c>
      <c r="B281" s="25" t="s">
        <v>195</v>
      </c>
      <c r="C281" s="28" t="s">
        <v>10</v>
      </c>
      <c r="D281" s="28">
        <v>1</v>
      </c>
      <c r="E281" s="101"/>
      <c r="F281" s="201"/>
      <c r="G281" s="62">
        <f t="shared" si="15"/>
        <v>0</v>
      </c>
      <c r="H281" s="62">
        <f t="shared" si="16"/>
        <v>0</v>
      </c>
      <c r="I281" s="62">
        <f t="shared" si="17"/>
        <v>0</v>
      </c>
      <c r="J281" s="102"/>
      <c r="K281" s="178"/>
    </row>
    <row r="282" spans="1:11">
      <c r="A282" s="111">
        <v>103</v>
      </c>
      <c r="B282" s="25" t="s">
        <v>196</v>
      </c>
      <c r="C282" s="28" t="s">
        <v>10</v>
      </c>
      <c r="D282" s="28">
        <v>1</v>
      </c>
      <c r="E282" s="101"/>
      <c r="F282" s="202"/>
      <c r="G282" s="101">
        <f t="shared" si="15"/>
        <v>0</v>
      </c>
      <c r="H282" s="101">
        <f t="shared" si="16"/>
        <v>0</v>
      </c>
      <c r="I282" s="101">
        <f t="shared" si="17"/>
        <v>0</v>
      </c>
      <c r="J282" s="102"/>
      <c r="K282" s="178"/>
    </row>
    <row r="283" spans="1:11">
      <c r="A283" s="95"/>
      <c r="B283" s="113"/>
      <c r="C283" s="114"/>
      <c r="D283" s="114"/>
      <c r="E283" s="98"/>
      <c r="F283" s="99"/>
      <c r="G283" s="110"/>
      <c r="H283" s="110"/>
      <c r="I283" s="110"/>
      <c r="J283" s="90"/>
      <c r="K283" s="178"/>
    </row>
    <row r="284" spans="1:11">
      <c r="A284" s="95"/>
      <c r="B284" s="113"/>
      <c r="C284" s="114"/>
      <c r="D284" s="114"/>
      <c r="E284" s="98"/>
      <c r="F284" s="99"/>
      <c r="G284" s="110"/>
      <c r="H284" s="110"/>
      <c r="I284" s="110"/>
      <c r="J284" s="9" t="s">
        <v>227</v>
      </c>
      <c r="K284" s="178"/>
    </row>
    <row r="285" spans="1:11">
      <c r="A285" s="95"/>
      <c r="B285" s="113"/>
      <c r="C285" s="114"/>
      <c r="D285" s="114"/>
      <c r="E285" s="98"/>
      <c r="F285" s="99"/>
      <c r="G285" s="110"/>
      <c r="H285" s="110"/>
      <c r="I285" s="110"/>
      <c r="J285" s="90"/>
      <c r="K285" s="178"/>
    </row>
    <row r="286" spans="1:11">
      <c r="A286" s="111">
        <v>104</v>
      </c>
      <c r="B286" s="25" t="s">
        <v>179</v>
      </c>
      <c r="C286" s="28" t="s">
        <v>10</v>
      </c>
      <c r="D286" s="28">
        <v>1</v>
      </c>
      <c r="E286" s="101"/>
      <c r="F286" s="181"/>
      <c r="G286" s="101">
        <f t="shared" si="15"/>
        <v>0</v>
      </c>
      <c r="H286" s="101">
        <f t="shared" si="16"/>
        <v>0</v>
      </c>
      <c r="I286" s="101">
        <f t="shared" si="17"/>
        <v>0</v>
      </c>
      <c r="J286" s="102"/>
      <c r="K286" s="178"/>
    </row>
    <row r="287" spans="1:11">
      <c r="A287" s="111">
        <v>105</v>
      </c>
      <c r="B287" s="25" t="s">
        <v>114</v>
      </c>
      <c r="C287" s="28" t="s">
        <v>10</v>
      </c>
      <c r="D287" s="28">
        <v>2</v>
      </c>
      <c r="E287" s="101"/>
      <c r="F287" s="182"/>
      <c r="G287" s="62">
        <f t="shared" si="15"/>
        <v>0</v>
      </c>
      <c r="H287" s="62">
        <f t="shared" si="16"/>
        <v>0</v>
      </c>
      <c r="I287" s="62">
        <f t="shared" si="17"/>
        <v>0</v>
      </c>
      <c r="J287" s="102"/>
      <c r="K287" s="178"/>
    </row>
    <row r="288" spans="1:11">
      <c r="A288" s="32">
        <v>106</v>
      </c>
      <c r="B288" s="25" t="s">
        <v>164</v>
      </c>
      <c r="C288" s="28" t="s">
        <v>10</v>
      </c>
      <c r="D288" s="28">
        <v>2</v>
      </c>
      <c r="E288" s="61"/>
      <c r="F288" s="182"/>
      <c r="G288" s="62">
        <f t="shared" si="15"/>
        <v>0</v>
      </c>
      <c r="H288" s="62">
        <f t="shared" si="16"/>
        <v>0</v>
      </c>
      <c r="I288" s="62">
        <f t="shared" si="17"/>
        <v>0</v>
      </c>
      <c r="J288" s="102"/>
      <c r="K288" s="178"/>
    </row>
    <row r="289" spans="1:11">
      <c r="A289" s="32">
        <v>107</v>
      </c>
      <c r="B289" s="25" t="s">
        <v>197</v>
      </c>
      <c r="C289" s="28" t="s">
        <v>198</v>
      </c>
      <c r="D289" s="28">
        <v>1</v>
      </c>
      <c r="E289" s="70"/>
      <c r="F289" s="182"/>
      <c r="G289" s="62">
        <f t="shared" si="15"/>
        <v>0</v>
      </c>
      <c r="H289" s="62">
        <f t="shared" si="16"/>
        <v>0</v>
      </c>
      <c r="I289" s="62">
        <f t="shared" si="17"/>
        <v>0</v>
      </c>
      <c r="J289" s="102"/>
      <c r="K289" s="178"/>
    </row>
    <row r="290" spans="1:11">
      <c r="A290" s="111">
        <v>108</v>
      </c>
      <c r="B290" s="25" t="s">
        <v>199</v>
      </c>
      <c r="C290" s="28" t="s">
        <v>10</v>
      </c>
      <c r="D290" s="28">
        <v>1</v>
      </c>
      <c r="E290" s="118"/>
      <c r="F290" s="182"/>
      <c r="G290" s="62">
        <f t="shared" si="15"/>
        <v>0</v>
      </c>
      <c r="H290" s="62">
        <f t="shared" si="16"/>
        <v>0</v>
      </c>
      <c r="I290" s="62">
        <f t="shared" si="17"/>
        <v>0</v>
      </c>
      <c r="J290" s="102"/>
      <c r="K290" s="178"/>
    </row>
    <row r="291" spans="1:11">
      <c r="A291" s="32">
        <v>109</v>
      </c>
      <c r="B291" s="116" t="s">
        <v>200</v>
      </c>
      <c r="C291" s="117" t="s">
        <v>201</v>
      </c>
      <c r="D291" s="117">
        <v>2</v>
      </c>
      <c r="E291" s="67"/>
      <c r="F291" s="183"/>
      <c r="G291" s="68">
        <f t="shared" si="15"/>
        <v>0</v>
      </c>
      <c r="H291" s="68">
        <f t="shared" si="16"/>
        <v>0</v>
      </c>
      <c r="I291" s="68">
        <f t="shared" si="17"/>
        <v>0</v>
      </c>
      <c r="J291" s="121"/>
      <c r="K291" s="178"/>
    </row>
    <row r="292" spans="1:11">
      <c r="A292" s="24">
        <v>110</v>
      </c>
      <c r="B292" s="34" t="s">
        <v>111</v>
      </c>
      <c r="C292" s="35" t="s">
        <v>10</v>
      </c>
      <c r="D292" s="35">
        <v>2</v>
      </c>
      <c r="E292" s="69"/>
      <c r="F292" s="200"/>
      <c r="G292" s="66">
        <f t="shared" si="15"/>
        <v>0</v>
      </c>
      <c r="H292" s="66">
        <f t="shared" si="16"/>
        <v>0</v>
      </c>
      <c r="I292" s="66">
        <f t="shared" si="17"/>
        <v>0</v>
      </c>
      <c r="J292" s="36"/>
      <c r="K292" s="176" t="s">
        <v>202</v>
      </c>
    </row>
    <row r="293" spans="1:11">
      <c r="A293" s="24">
        <v>111</v>
      </c>
      <c r="B293" s="25" t="s">
        <v>112</v>
      </c>
      <c r="C293" s="28" t="s">
        <v>10</v>
      </c>
      <c r="D293" s="28">
        <v>2</v>
      </c>
      <c r="E293" s="61"/>
      <c r="F293" s="201"/>
      <c r="G293" s="62">
        <f t="shared" si="15"/>
        <v>0</v>
      </c>
      <c r="H293" s="62">
        <f t="shared" si="16"/>
        <v>0</v>
      </c>
      <c r="I293" s="62">
        <f t="shared" si="17"/>
        <v>0</v>
      </c>
      <c r="J293" s="7"/>
      <c r="K293" s="176"/>
    </row>
    <row r="294" spans="1:11">
      <c r="A294" s="24">
        <v>112</v>
      </c>
      <c r="B294" s="25" t="s">
        <v>189</v>
      </c>
      <c r="C294" s="28" t="s">
        <v>10</v>
      </c>
      <c r="D294" s="28">
        <v>2</v>
      </c>
      <c r="E294" s="61"/>
      <c r="F294" s="201"/>
      <c r="G294" s="62">
        <f t="shared" si="15"/>
        <v>0</v>
      </c>
      <c r="H294" s="62">
        <f t="shared" si="16"/>
        <v>0</v>
      </c>
      <c r="I294" s="62">
        <f t="shared" si="17"/>
        <v>0</v>
      </c>
      <c r="J294" s="7"/>
      <c r="K294" s="176"/>
    </row>
    <row r="295" spans="1:11">
      <c r="A295" s="24">
        <v>113</v>
      </c>
      <c r="B295" s="25" t="s">
        <v>154</v>
      </c>
      <c r="C295" s="28" t="s">
        <v>10</v>
      </c>
      <c r="D295" s="28">
        <v>2</v>
      </c>
      <c r="E295" s="61"/>
      <c r="F295" s="201"/>
      <c r="G295" s="62">
        <f t="shared" si="15"/>
        <v>0</v>
      </c>
      <c r="H295" s="62">
        <f t="shared" si="16"/>
        <v>0</v>
      </c>
      <c r="I295" s="62">
        <f t="shared" si="17"/>
        <v>0</v>
      </c>
      <c r="J295" s="7"/>
      <c r="K295" s="176"/>
    </row>
    <row r="296" spans="1:11">
      <c r="A296" s="24">
        <v>114</v>
      </c>
      <c r="B296" s="25" t="s">
        <v>135</v>
      </c>
      <c r="C296" s="28" t="s">
        <v>10</v>
      </c>
      <c r="D296" s="28">
        <v>1</v>
      </c>
      <c r="E296" s="61"/>
      <c r="F296" s="201"/>
      <c r="G296" s="62">
        <f t="shared" si="15"/>
        <v>0</v>
      </c>
      <c r="H296" s="62">
        <f t="shared" si="16"/>
        <v>0</v>
      </c>
      <c r="I296" s="62">
        <f t="shared" si="17"/>
        <v>0</v>
      </c>
      <c r="J296" s="7"/>
      <c r="K296" s="176"/>
    </row>
    <row r="297" spans="1:11">
      <c r="A297" s="24">
        <v>115</v>
      </c>
      <c r="B297" s="25" t="s">
        <v>136</v>
      </c>
      <c r="C297" s="28" t="s">
        <v>10</v>
      </c>
      <c r="D297" s="28">
        <v>1</v>
      </c>
      <c r="E297" s="61"/>
      <c r="F297" s="201"/>
      <c r="G297" s="62">
        <f t="shared" si="15"/>
        <v>0</v>
      </c>
      <c r="H297" s="62">
        <f t="shared" si="16"/>
        <v>0</v>
      </c>
      <c r="I297" s="62">
        <f t="shared" si="17"/>
        <v>0</v>
      </c>
      <c r="J297" s="7"/>
      <c r="K297" s="176"/>
    </row>
    <row r="298" spans="1:11">
      <c r="A298" s="24">
        <v>116</v>
      </c>
      <c r="B298" s="25" t="s">
        <v>137</v>
      </c>
      <c r="C298" s="28" t="s">
        <v>10</v>
      </c>
      <c r="D298" s="28">
        <v>2</v>
      </c>
      <c r="E298" s="61"/>
      <c r="F298" s="201"/>
      <c r="G298" s="62">
        <f t="shared" si="15"/>
        <v>0</v>
      </c>
      <c r="H298" s="62">
        <f t="shared" si="16"/>
        <v>0</v>
      </c>
      <c r="I298" s="62">
        <f t="shared" si="17"/>
        <v>0</v>
      </c>
      <c r="J298" s="7"/>
      <c r="K298" s="176"/>
    </row>
    <row r="299" spans="1:11">
      <c r="A299" s="24">
        <v>117</v>
      </c>
      <c r="B299" s="25" t="s">
        <v>138</v>
      </c>
      <c r="C299" s="28" t="s">
        <v>10</v>
      </c>
      <c r="D299" s="28">
        <v>2</v>
      </c>
      <c r="E299" s="61"/>
      <c r="F299" s="201"/>
      <c r="G299" s="62">
        <f t="shared" si="15"/>
        <v>0</v>
      </c>
      <c r="H299" s="62">
        <f t="shared" si="16"/>
        <v>0</v>
      </c>
      <c r="I299" s="62">
        <f t="shared" si="17"/>
        <v>0</v>
      </c>
      <c r="J299" s="7"/>
      <c r="K299" s="176"/>
    </row>
    <row r="300" spans="1:11">
      <c r="A300" s="24">
        <v>118</v>
      </c>
      <c r="B300" s="25" t="s">
        <v>203</v>
      </c>
      <c r="C300" s="28" t="s">
        <v>10</v>
      </c>
      <c r="D300" s="28">
        <v>2</v>
      </c>
      <c r="E300" s="61"/>
      <c r="F300" s="201"/>
      <c r="G300" s="62">
        <f t="shared" si="15"/>
        <v>0</v>
      </c>
      <c r="H300" s="62">
        <f t="shared" si="16"/>
        <v>0</v>
      </c>
      <c r="I300" s="62">
        <f t="shared" si="17"/>
        <v>0</v>
      </c>
      <c r="J300" s="7"/>
      <c r="K300" s="176"/>
    </row>
    <row r="301" spans="1:11">
      <c r="A301" s="24">
        <v>119</v>
      </c>
      <c r="B301" s="25" t="s">
        <v>204</v>
      </c>
      <c r="C301" s="28" t="s">
        <v>10</v>
      </c>
      <c r="D301" s="28">
        <v>2</v>
      </c>
      <c r="E301" s="61"/>
      <c r="F301" s="201"/>
      <c r="G301" s="62">
        <f t="shared" si="15"/>
        <v>0</v>
      </c>
      <c r="H301" s="62">
        <f t="shared" si="16"/>
        <v>0</v>
      </c>
      <c r="I301" s="62">
        <f t="shared" si="17"/>
        <v>0</v>
      </c>
      <c r="J301" s="7"/>
      <c r="K301" s="176"/>
    </row>
    <row r="302" spans="1:11">
      <c r="A302" s="24">
        <v>120</v>
      </c>
      <c r="B302" s="25" t="s">
        <v>205</v>
      </c>
      <c r="C302" s="28" t="s">
        <v>10</v>
      </c>
      <c r="D302" s="28">
        <v>1</v>
      </c>
      <c r="E302" s="61"/>
      <c r="F302" s="201"/>
      <c r="G302" s="62">
        <f t="shared" si="15"/>
        <v>0</v>
      </c>
      <c r="H302" s="62">
        <f t="shared" si="16"/>
        <v>0</v>
      </c>
      <c r="I302" s="62">
        <f t="shared" si="17"/>
        <v>0</v>
      </c>
      <c r="J302" s="7"/>
      <c r="K302" s="176"/>
    </row>
    <row r="303" spans="1:11">
      <c r="A303" s="24">
        <v>121</v>
      </c>
      <c r="B303" s="25" t="s">
        <v>172</v>
      </c>
      <c r="C303" s="28" t="s">
        <v>10</v>
      </c>
      <c r="D303" s="28">
        <v>1</v>
      </c>
      <c r="E303" s="61"/>
      <c r="F303" s="201"/>
      <c r="G303" s="62">
        <f t="shared" ref="G303:G366" si="18">SUM(E303*1.2)</f>
        <v>0</v>
      </c>
      <c r="H303" s="62">
        <f t="shared" ref="H303:H366" si="19">SUM(E303*D303)</f>
        <v>0</v>
      </c>
      <c r="I303" s="62">
        <f t="shared" ref="I303:I366" si="20">SUM(G303*D303)</f>
        <v>0</v>
      </c>
      <c r="J303" s="7"/>
      <c r="K303" s="176"/>
    </row>
    <row r="304" spans="1:11">
      <c r="A304" s="24">
        <v>122</v>
      </c>
      <c r="B304" s="25" t="s">
        <v>206</v>
      </c>
      <c r="C304" s="28" t="s">
        <v>10</v>
      </c>
      <c r="D304" s="28">
        <v>1</v>
      </c>
      <c r="E304" s="61"/>
      <c r="F304" s="201"/>
      <c r="G304" s="62">
        <f t="shared" si="18"/>
        <v>0</v>
      </c>
      <c r="H304" s="62">
        <f t="shared" si="19"/>
        <v>0</v>
      </c>
      <c r="I304" s="62">
        <f t="shared" si="20"/>
        <v>0</v>
      </c>
      <c r="J304" s="7"/>
      <c r="K304" s="176"/>
    </row>
    <row r="305" spans="1:11">
      <c r="A305" s="24">
        <v>123</v>
      </c>
      <c r="B305" s="25" t="s">
        <v>84</v>
      </c>
      <c r="C305" s="28" t="s">
        <v>10</v>
      </c>
      <c r="D305" s="28">
        <v>4</v>
      </c>
      <c r="E305" s="61"/>
      <c r="F305" s="201"/>
      <c r="G305" s="62">
        <f t="shared" si="18"/>
        <v>0</v>
      </c>
      <c r="H305" s="62">
        <f t="shared" si="19"/>
        <v>0</v>
      </c>
      <c r="I305" s="62">
        <f t="shared" si="20"/>
        <v>0</v>
      </c>
      <c r="J305" s="7"/>
      <c r="K305" s="176"/>
    </row>
    <row r="306" spans="1:11">
      <c r="A306" s="24">
        <v>124</v>
      </c>
      <c r="B306" s="25" t="s">
        <v>158</v>
      </c>
      <c r="C306" s="28" t="s">
        <v>10</v>
      </c>
      <c r="D306" s="28">
        <v>1</v>
      </c>
      <c r="E306" s="61"/>
      <c r="F306" s="201"/>
      <c r="G306" s="62">
        <f t="shared" si="18"/>
        <v>0</v>
      </c>
      <c r="H306" s="62">
        <f t="shared" si="19"/>
        <v>0</v>
      </c>
      <c r="I306" s="62">
        <f t="shared" si="20"/>
        <v>0</v>
      </c>
      <c r="J306" s="7"/>
      <c r="K306" s="176"/>
    </row>
    <row r="307" spans="1:11">
      <c r="A307" s="24">
        <v>125</v>
      </c>
      <c r="B307" s="29" t="s">
        <v>159</v>
      </c>
      <c r="C307" s="30" t="s">
        <v>10</v>
      </c>
      <c r="D307" s="30">
        <v>4</v>
      </c>
      <c r="E307" s="61"/>
      <c r="F307" s="201"/>
      <c r="G307" s="62">
        <f t="shared" si="18"/>
        <v>0</v>
      </c>
      <c r="H307" s="62">
        <f t="shared" si="19"/>
        <v>0</v>
      </c>
      <c r="I307" s="62">
        <f t="shared" si="20"/>
        <v>0</v>
      </c>
      <c r="J307" s="7"/>
      <c r="K307" s="176"/>
    </row>
    <row r="308" spans="1:11">
      <c r="A308" s="24">
        <v>126</v>
      </c>
      <c r="B308" s="26" t="s">
        <v>160</v>
      </c>
      <c r="C308" s="28" t="s">
        <v>10</v>
      </c>
      <c r="D308" s="28">
        <v>1</v>
      </c>
      <c r="E308" s="61"/>
      <c r="F308" s="201"/>
      <c r="G308" s="62">
        <f t="shared" si="18"/>
        <v>0</v>
      </c>
      <c r="H308" s="62">
        <f t="shared" si="19"/>
        <v>0</v>
      </c>
      <c r="I308" s="62">
        <f t="shared" si="20"/>
        <v>0</v>
      </c>
      <c r="J308" s="7"/>
      <c r="K308" s="176"/>
    </row>
    <row r="309" spans="1:11" ht="25.5">
      <c r="A309" s="24">
        <v>127</v>
      </c>
      <c r="B309" s="26" t="s">
        <v>119</v>
      </c>
      <c r="C309" s="28" t="s">
        <v>162</v>
      </c>
      <c r="D309" s="28">
        <v>1</v>
      </c>
      <c r="E309" s="61"/>
      <c r="F309" s="201"/>
      <c r="G309" s="62">
        <f t="shared" si="18"/>
        <v>0</v>
      </c>
      <c r="H309" s="62">
        <f t="shared" si="19"/>
        <v>0</v>
      </c>
      <c r="I309" s="62">
        <f t="shared" si="20"/>
        <v>0</v>
      </c>
      <c r="J309" s="7"/>
      <c r="K309" s="176"/>
    </row>
    <row r="310" spans="1:11" ht="25.5">
      <c r="A310" s="24">
        <v>128</v>
      </c>
      <c r="B310" s="26" t="s">
        <v>163</v>
      </c>
      <c r="C310" s="28" t="s">
        <v>162</v>
      </c>
      <c r="D310" s="28">
        <v>1</v>
      </c>
      <c r="E310" s="61"/>
      <c r="F310" s="201"/>
      <c r="G310" s="62">
        <f t="shared" si="18"/>
        <v>0</v>
      </c>
      <c r="H310" s="62">
        <f t="shared" si="19"/>
        <v>0</v>
      </c>
      <c r="I310" s="62">
        <f t="shared" si="20"/>
        <v>0</v>
      </c>
      <c r="J310" s="7"/>
      <c r="K310" s="176"/>
    </row>
    <row r="311" spans="1:11">
      <c r="A311" s="24">
        <v>129</v>
      </c>
      <c r="B311" s="26" t="s">
        <v>207</v>
      </c>
      <c r="C311" s="28" t="s">
        <v>162</v>
      </c>
      <c r="D311" s="28">
        <v>1</v>
      </c>
      <c r="E311" s="61"/>
      <c r="F311" s="201"/>
      <c r="G311" s="62">
        <f t="shared" si="18"/>
        <v>0</v>
      </c>
      <c r="H311" s="62">
        <f t="shared" si="19"/>
        <v>0</v>
      </c>
      <c r="I311" s="62">
        <f t="shared" si="20"/>
        <v>0</v>
      </c>
      <c r="J311" s="7"/>
      <c r="K311" s="176"/>
    </row>
    <row r="312" spans="1:11">
      <c r="A312" s="24">
        <v>130</v>
      </c>
      <c r="B312" s="26" t="s">
        <v>114</v>
      </c>
      <c r="C312" s="28" t="s">
        <v>10</v>
      </c>
      <c r="D312" s="28">
        <v>2</v>
      </c>
      <c r="E312" s="61"/>
      <c r="F312" s="201"/>
      <c r="G312" s="62">
        <f t="shared" si="18"/>
        <v>0</v>
      </c>
      <c r="H312" s="62">
        <f t="shared" si="19"/>
        <v>0</v>
      </c>
      <c r="I312" s="62">
        <f t="shared" si="20"/>
        <v>0</v>
      </c>
      <c r="J312" s="7"/>
      <c r="K312" s="176"/>
    </row>
    <row r="313" spans="1:11">
      <c r="A313" s="24">
        <v>131</v>
      </c>
      <c r="B313" s="27" t="s">
        <v>164</v>
      </c>
      <c r="C313" s="30" t="s">
        <v>10</v>
      </c>
      <c r="D313" s="30">
        <v>2</v>
      </c>
      <c r="E313" s="61"/>
      <c r="F313" s="201"/>
      <c r="G313" s="62">
        <f t="shared" si="18"/>
        <v>0</v>
      </c>
      <c r="H313" s="62">
        <f t="shared" si="19"/>
        <v>0</v>
      </c>
      <c r="I313" s="62">
        <f t="shared" si="20"/>
        <v>0</v>
      </c>
      <c r="J313" s="7"/>
      <c r="K313" s="176"/>
    </row>
    <row r="314" spans="1:11">
      <c r="A314" s="24">
        <v>132</v>
      </c>
      <c r="B314" s="25" t="s">
        <v>139</v>
      </c>
      <c r="C314" s="28" t="s">
        <v>10</v>
      </c>
      <c r="D314" s="28">
        <v>2</v>
      </c>
      <c r="E314" s="61"/>
      <c r="F314" s="201"/>
      <c r="G314" s="62">
        <f t="shared" si="18"/>
        <v>0</v>
      </c>
      <c r="H314" s="62">
        <f t="shared" si="19"/>
        <v>0</v>
      </c>
      <c r="I314" s="62">
        <f t="shared" si="20"/>
        <v>0</v>
      </c>
      <c r="J314" s="7"/>
      <c r="K314" s="176"/>
    </row>
    <row r="315" spans="1:11">
      <c r="A315" s="24">
        <v>133</v>
      </c>
      <c r="B315" s="25" t="s">
        <v>140</v>
      </c>
      <c r="C315" s="28" t="s">
        <v>10</v>
      </c>
      <c r="D315" s="28">
        <v>2</v>
      </c>
      <c r="E315" s="61"/>
      <c r="F315" s="201"/>
      <c r="G315" s="62">
        <f t="shared" si="18"/>
        <v>0</v>
      </c>
      <c r="H315" s="62">
        <f t="shared" si="19"/>
        <v>0</v>
      </c>
      <c r="I315" s="62">
        <f t="shared" si="20"/>
        <v>0</v>
      </c>
      <c r="J315" s="7"/>
      <c r="K315" s="176"/>
    </row>
    <row r="316" spans="1:11">
      <c r="A316" s="24">
        <v>134</v>
      </c>
      <c r="B316" s="25" t="s">
        <v>186</v>
      </c>
      <c r="C316" s="28" t="s">
        <v>10</v>
      </c>
      <c r="D316" s="28">
        <v>1</v>
      </c>
      <c r="E316" s="70"/>
      <c r="F316" s="201"/>
      <c r="G316" s="62">
        <f t="shared" si="18"/>
        <v>0</v>
      </c>
      <c r="H316" s="62">
        <f t="shared" si="19"/>
        <v>0</v>
      </c>
      <c r="I316" s="62">
        <f t="shared" si="20"/>
        <v>0</v>
      </c>
      <c r="J316" s="7"/>
      <c r="K316" s="176"/>
    </row>
    <row r="317" spans="1:11">
      <c r="A317" s="24">
        <v>135</v>
      </c>
      <c r="B317" s="136" t="s">
        <v>187</v>
      </c>
      <c r="C317" s="137" t="s">
        <v>10</v>
      </c>
      <c r="D317" s="137">
        <v>1</v>
      </c>
      <c r="E317" s="138"/>
      <c r="F317" s="202"/>
      <c r="G317" s="139">
        <f t="shared" si="18"/>
        <v>0</v>
      </c>
      <c r="H317" s="139">
        <f t="shared" si="19"/>
        <v>0</v>
      </c>
      <c r="I317" s="139">
        <f t="shared" si="20"/>
        <v>0</v>
      </c>
      <c r="J317" s="140"/>
      <c r="K317" s="176"/>
    </row>
    <row r="318" spans="1:11" ht="15" customHeight="1">
      <c r="A318" s="126">
        <v>136</v>
      </c>
      <c r="B318" s="122" t="s">
        <v>111</v>
      </c>
      <c r="C318" s="123" t="s">
        <v>10</v>
      </c>
      <c r="D318" s="123">
        <v>2</v>
      </c>
      <c r="E318" s="124"/>
      <c r="F318" s="200"/>
      <c r="G318" s="135">
        <f t="shared" si="18"/>
        <v>0</v>
      </c>
      <c r="H318" s="135">
        <f t="shared" si="19"/>
        <v>0</v>
      </c>
      <c r="I318" s="135">
        <f t="shared" si="20"/>
        <v>0</v>
      </c>
      <c r="J318" s="130"/>
      <c r="K318" s="196" t="s">
        <v>210</v>
      </c>
    </row>
    <row r="319" spans="1:11">
      <c r="A319" s="126">
        <v>137</v>
      </c>
      <c r="B319" s="25" t="s">
        <v>112</v>
      </c>
      <c r="C319" s="20" t="s">
        <v>10</v>
      </c>
      <c r="D319" s="20">
        <v>2</v>
      </c>
      <c r="E319" s="61"/>
      <c r="F319" s="201"/>
      <c r="G319" s="62">
        <f t="shared" si="18"/>
        <v>0</v>
      </c>
      <c r="H319" s="62">
        <f t="shared" si="19"/>
        <v>0</v>
      </c>
      <c r="I319" s="62">
        <f t="shared" si="20"/>
        <v>0</v>
      </c>
      <c r="J319" s="102"/>
      <c r="K319" s="196"/>
    </row>
    <row r="320" spans="1:11">
      <c r="A320" s="129">
        <v>138</v>
      </c>
      <c r="B320" s="25" t="s">
        <v>189</v>
      </c>
      <c r="C320" s="20" t="s">
        <v>10</v>
      </c>
      <c r="D320" s="20">
        <v>2</v>
      </c>
      <c r="E320" s="101"/>
      <c r="F320" s="202"/>
      <c r="G320" s="101">
        <f t="shared" si="18"/>
        <v>0</v>
      </c>
      <c r="H320" s="101">
        <f t="shared" si="19"/>
        <v>0</v>
      </c>
      <c r="I320" s="101">
        <f t="shared" si="20"/>
        <v>0</v>
      </c>
      <c r="J320" s="7"/>
      <c r="K320" s="196"/>
    </row>
    <row r="321" spans="1:11">
      <c r="A321" s="95"/>
      <c r="B321" s="113"/>
      <c r="C321" s="97"/>
      <c r="D321" s="97"/>
      <c r="E321" s="98"/>
      <c r="F321" s="99"/>
      <c r="G321" s="110"/>
      <c r="H321" s="110"/>
      <c r="I321" s="110"/>
      <c r="J321" s="90"/>
      <c r="K321" s="196"/>
    </row>
    <row r="322" spans="1:11">
      <c r="A322" s="95"/>
      <c r="B322" s="113"/>
      <c r="C322" s="97"/>
      <c r="D322" s="97"/>
      <c r="E322" s="98"/>
      <c r="F322" s="99"/>
      <c r="G322" s="110"/>
      <c r="H322" s="110"/>
      <c r="I322" s="110"/>
      <c r="J322" s="9" t="s">
        <v>226</v>
      </c>
      <c r="K322" s="196"/>
    </row>
    <row r="323" spans="1:11">
      <c r="A323" s="95"/>
      <c r="B323" s="113"/>
      <c r="C323" s="97"/>
      <c r="D323" s="97"/>
      <c r="E323" s="98"/>
      <c r="F323" s="99"/>
      <c r="G323" s="110"/>
      <c r="H323" s="110"/>
      <c r="I323" s="110"/>
      <c r="J323" s="90"/>
      <c r="K323" s="196"/>
    </row>
    <row r="324" spans="1:11">
      <c r="A324" s="129">
        <v>139</v>
      </c>
      <c r="B324" s="25" t="s">
        <v>154</v>
      </c>
      <c r="C324" s="20" t="s">
        <v>10</v>
      </c>
      <c r="D324" s="20">
        <v>2</v>
      </c>
      <c r="E324" s="101"/>
      <c r="F324" s="181"/>
      <c r="G324" s="101">
        <f t="shared" si="18"/>
        <v>0</v>
      </c>
      <c r="H324" s="101">
        <f t="shared" si="19"/>
        <v>0</v>
      </c>
      <c r="I324" s="101">
        <f t="shared" si="20"/>
        <v>0</v>
      </c>
      <c r="J324" s="102"/>
      <c r="K324" s="196"/>
    </row>
    <row r="325" spans="1:11">
      <c r="A325" s="129">
        <v>140</v>
      </c>
      <c r="B325" s="25" t="s">
        <v>135</v>
      </c>
      <c r="C325" s="20" t="s">
        <v>10</v>
      </c>
      <c r="D325" s="20">
        <v>1</v>
      </c>
      <c r="E325" s="101"/>
      <c r="F325" s="182"/>
      <c r="G325" s="101">
        <f t="shared" si="18"/>
        <v>0</v>
      </c>
      <c r="H325" s="101">
        <f t="shared" si="19"/>
        <v>0</v>
      </c>
      <c r="I325" s="101">
        <f t="shared" si="20"/>
        <v>0</v>
      </c>
      <c r="J325" s="102"/>
      <c r="K325" s="196"/>
    </row>
    <row r="326" spans="1:11">
      <c r="A326" s="126">
        <v>141</v>
      </c>
      <c r="B326" s="25" t="s">
        <v>136</v>
      </c>
      <c r="C326" s="20" t="s">
        <v>10</v>
      </c>
      <c r="D326" s="20">
        <v>1</v>
      </c>
      <c r="E326" s="61"/>
      <c r="F326" s="182"/>
      <c r="G326" s="62">
        <f t="shared" si="18"/>
        <v>0</v>
      </c>
      <c r="H326" s="62">
        <f t="shared" si="19"/>
        <v>0</v>
      </c>
      <c r="I326" s="62">
        <f t="shared" si="20"/>
        <v>0</v>
      </c>
      <c r="J326" s="102"/>
      <c r="K326" s="196"/>
    </row>
    <row r="327" spans="1:11">
      <c r="A327" s="129">
        <v>142</v>
      </c>
      <c r="B327" s="25" t="s">
        <v>137</v>
      </c>
      <c r="C327" s="20" t="s">
        <v>10</v>
      </c>
      <c r="D327" s="20">
        <v>1</v>
      </c>
      <c r="E327" s="61"/>
      <c r="F327" s="182"/>
      <c r="G327" s="62">
        <f t="shared" si="18"/>
        <v>0</v>
      </c>
      <c r="H327" s="62">
        <f t="shared" si="19"/>
        <v>0</v>
      </c>
      <c r="I327" s="62">
        <f t="shared" si="20"/>
        <v>0</v>
      </c>
      <c r="J327" s="102"/>
      <c r="K327" s="196"/>
    </row>
    <row r="328" spans="1:11">
      <c r="A328" s="129">
        <v>143</v>
      </c>
      <c r="B328" s="25" t="s">
        <v>138</v>
      </c>
      <c r="C328" s="20" t="s">
        <v>10</v>
      </c>
      <c r="D328" s="20">
        <v>1</v>
      </c>
      <c r="E328" s="61"/>
      <c r="F328" s="182"/>
      <c r="G328" s="62">
        <f t="shared" si="18"/>
        <v>0</v>
      </c>
      <c r="H328" s="62">
        <f t="shared" si="19"/>
        <v>0</v>
      </c>
      <c r="I328" s="62">
        <f t="shared" si="20"/>
        <v>0</v>
      </c>
      <c r="J328" s="102"/>
      <c r="K328" s="196"/>
    </row>
    <row r="329" spans="1:11">
      <c r="A329" s="126">
        <v>144</v>
      </c>
      <c r="B329" s="25" t="s">
        <v>203</v>
      </c>
      <c r="C329" s="20" t="s">
        <v>10</v>
      </c>
      <c r="D329" s="20">
        <v>2</v>
      </c>
      <c r="E329" s="61"/>
      <c r="F329" s="182"/>
      <c r="G329" s="62">
        <f t="shared" si="18"/>
        <v>0</v>
      </c>
      <c r="H329" s="62">
        <f t="shared" si="19"/>
        <v>0</v>
      </c>
      <c r="I329" s="62">
        <f t="shared" si="20"/>
        <v>0</v>
      </c>
      <c r="J329" s="102"/>
      <c r="K329" s="196"/>
    </row>
    <row r="330" spans="1:11">
      <c r="A330" s="129">
        <v>145</v>
      </c>
      <c r="B330" s="25" t="s">
        <v>204</v>
      </c>
      <c r="C330" s="20" t="s">
        <v>10</v>
      </c>
      <c r="D330" s="20">
        <v>2</v>
      </c>
      <c r="E330" s="61"/>
      <c r="F330" s="182"/>
      <c r="G330" s="62">
        <f t="shared" si="18"/>
        <v>0</v>
      </c>
      <c r="H330" s="62">
        <f t="shared" si="19"/>
        <v>0</v>
      </c>
      <c r="I330" s="62">
        <f t="shared" si="20"/>
        <v>0</v>
      </c>
      <c r="J330" s="102"/>
      <c r="K330" s="196"/>
    </row>
    <row r="331" spans="1:11">
      <c r="A331" s="129">
        <v>146</v>
      </c>
      <c r="B331" s="25" t="s">
        <v>94</v>
      </c>
      <c r="C331" s="20" t="s">
        <v>10</v>
      </c>
      <c r="D331" s="20">
        <v>1</v>
      </c>
      <c r="E331" s="61"/>
      <c r="F331" s="182"/>
      <c r="G331" s="62">
        <f t="shared" si="18"/>
        <v>0</v>
      </c>
      <c r="H331" s="62">
        <f t="shared" si="19"/>
        <v>0</v>
      </c>
      <c r="I331" s="62">
        <f t="shared" si="20"/>
        <v>0</v>
      </c>
      <c r="J331" s="102"/>
      <c r="K331" s="196"/>
    </row>
    <row r="332" spans="1:11">
      <c r="A332" s="126">
        <v>147</v>
      </c>
      <c r="B332" s="25" t="s">
        <v>95</v>
      </c>
      <c r="C332" s="20" t="s">
        <v>10</v>
      </c>
      <c r="D332" s="20">
        <v>1</v>
      </c>
      <c r="E332" s="61"/>
      <c r="F332" s="182"/>
      <c r="G332" s="62">
        <f t="shared" si="18"/>
        <v>0</v>
      </c>
      <c r="H332" s="62">
        <f t="shared" si="19"/>
        <v>0</v>
      </c>
      <c r="I332" s="62">
        <f t="shared" si="20"/>
        <v>0</v>
      </c>
      <c r="J332" s="102"/>
      <c r="K332" s="196"/>
    </row>
    <row r="333" spans="1:11">
      <c r="A333" s="129">
        <v>148</v>
      </c>
      <c r="B333" s="25" t="s">
        <v>206</v>
      </c>
      <c r="C333" s="20" t="s">
        <v>10</v>
      </c>
      <c r="D333" s="20">
        <v>1</v>
      </c>
      <c r="E333" s="61"/>
      <c r="F333" s="182"/>
      <c r="G333" s="62">
        <f t="shared" si="18"/>
        <v>0</v>
      </c>
      <c r="H333" s="62">
        <f t="shared" si="19"/>
        <v>0</v>
      </c>
      <c r="I333" s="62">
        <f t="shared" si="20"/>
        <v>0</v>
      </c>
      <c r="J333" s="102"/>
      <c r="K333" s="196"/>
    </row>
    <row r="334" spans="1:11">
      <c r="A334" s="129">
        <v>149</v>
      </c>
      <c r="B334" s="25" t="s">
        <v>84</v>
      </c>
      <c r="C334" s="20" t="s">
        <v>10</v>
      </c>
      <c r="D334" s="20">
        <v>4</v>
      </c>
      <c r="E334" s="61"/>
      <c r="F334" s="182"/>
      <c r="G334" s="62">
        <f t="shared" si="18"/>
        <v>0</v>
      </c>
      <c r="H334" s="62">
        <f t="shared" si="19"/>
        <v>0</v>
      </c>
      <c r="I334" s="62">
        <f t="shared" si="20"/>
        <v>0</v>
      </c>
      <c r="J334" s="102"/>
      <c r="K334" s="196"/>
    </row>
    <row r="335" spans="1:11">
      <c r="A335" s="126">
        <v>150</v>
      </c>
      <c r="B335" s="25" t="s">
        <v>158</v>
      </c>
      <c r="C335" s="20" t="s">
        <v>10</v>
      </c>
      <c r="D335" s="20">
        <v>1</v>
      </c>
      <c r="E335" s="61"/>
      <c r="F335" s="182"/>
      <c r="G335" s="62">
        <f t="shared" si="18"/>
        <v>0</v>
      </c>
      <c r="H335" s="62">
        <f t="shared" si="19"/>
        <v>0</v>
      </c>
      <c r="I335" s="62">
        <f t="shared" si="20"/>
        <v>0</v>
      </c>
      <c r="J335" s="102"/>
      <c r="K335" s="196"/>
    </row>
    <row r="336" spans="1:11">
      <c r="A336" s="129">
        <v>151</v>
      </c>
      <c r="B336" s="25" t="s">
        <v>159</v>
      </c>
      <c r="C336" s="20" t="s">
        <v>10</v>
      </c>
      <c r="D336" s="20">
        <v>4</v>
      </c>
      <c r="E336" s="61"/>
      <c r="F336" s="182"/>
      <c r="G336" s="62">
        <f t="shared" si="18"/>
        <v>0</v>
      </c>
      <c r="H336" s="62">
        <f t="shared" si="19"/>
        <v>0</v>
      </c>
      <c r="I336" s="62">
        <f t="shared" si="20"/>
        <v>0</v>
      </c>
      <c r="J336" s="102"/>
      <c r="K336" s="196"/>
    </row>
    <row r="337" spans="1:11">
      <c r="A337" s="129">
        <v>152</v>
      </c>
      <c r="B337" s="25" t="s">
        <v>160</v>
      </c>
      <c r="C337" s="20" t="s">
        <v>10</v>
      </c>
      <c r="D337" s="20">
        <v>1</v>
      </c>
      <c r="E337" s="61"/>
      <c r="F337" s="182"/>
      <c r="G337" s="62">
        <f t="shared" si="18"/>
        <v>0</v>
      </c>
      <c r="H337" s="62">
        <f t="shared" si="19"/>
        <v>0</v>
      </c>
      <c r="I337" s="62">
        <f t="shared" si="20"/>
        <v>0</v>
      </c>
      <c r="J337" s="102"/>
      <c r="K337" s="196"/>
    </row>
    <row r="338" spans="1:11" ht="25.5">
      <c r="A338" s="126">
        <v>153</v>
      </c>
      <c r="B338" s="26" t="s">
        <v>119</v>
      </c>
      <c r="C338" s="28" t="s">
        <v>162</v>
      </c>
      <c r="D338" s="28">
        <v>1</v>
      </c>
      <c r="E338" s="61"/>
      <c r="F338" s="182"/>
      <c r="G338" s="62">
        <f t="shared" si="18"/>
        <v>0</v>
      </c>
      <c r="H338" s="62">
        <f t="shared" si="19"/>
        <v>0</v>
      </c>
      <c r="I338" s="62">
        <f t="shared" si="20"/>
        <v>0</v>
      </c>
      <c r="J338" s="102"/>
      <c r="K338" s="196"/>
    </row>
    <row r="339" spans="1:11" ht="25.5">
      <c r="A339" s="129">
        <v>154</v>
      </c>
      <c r="B339" s="26" t="s">
        <v>163</v>
      </c>
      <c r="C339" s="28" t="s">
        <v>162</v>
      </c>
      <c r="D339" s="28">
        <v>1</v>
      </c>
      <c r="E339" s="61"/>
      <c r="F339" s="182"/>
      <c r="G339" s="62">
        <f t="shared" si="18"/>
        <v>0</v>
      </c>
      <c r="H339" s="62">
        <f t="shared" si="19"/>
        <v>0</v>
      </c>
      <c r="I339" s="62">
        <f t="shared" si="20"/>
        <v>0</v>
      </c>
      <c r="J339" s="102"/>
      <c r="K339" s="196"/>
    </row>
    <row r="340" spans="1:11">
      <c r="A340" s="129">
        <v>155</v>
      </c>
      <c r="B340" s="25" t="s">
        <v>207</v>
      </c>
      <c r="C340" s="20" t="s">
        <v>162</v>
      </c>
      <c r="D340" s="20">
        <v>1</v>
      </c>
      <c r="E340" s="61"/>
      <c r="F340" s="182"/>
      <c r="G340" s="62">
        <f t="shared" si="18"/>
        <v>0</v>
      </c>
      <c r="H340" s="62">
        <f t="shared" si="19"/>
        <v>0</v>
      </c>
      <c r="I340" s="62">
        <f t="shared" si="20"/>
        <v>0</v>
      </c>
      <c r="J340" s="102"/>
      <c r="K340" s="196"/>
    </row>
    <row r="341" spans="1:11">
      <c r="A341" s="126">
        <v>156</v>
      </c>
      <c r="B341" s="25" t="s">
        <v>114</v>
      </c>
      <c r="C341" s="20" t="s">
        <v>10</v>
      </c>
      <c r="D341" s="20">
        <v>2</v>
      </c>
      <c r="E341" s="61"/>
      <c r="F341" s="182"/>
      <c r="G341" s="62">
        <f t="shared" si="18"/>
        <v>0</v>
      </c>
      <c r="H341" s="62">
        <f t="shared" si="19"/>
        <v>0</v>
      </c>
      <c r="I341" s="62">
        <f t="shared" si="20"/>
        <v>0</v>
      </c>
      <c r="J341" s="102"/>
      <c r="K341" s="196"/>
    </row>
    <row r="342" spans="1:11">
      <c r="A342" s="129">
        <v>157</v>
      </c>
      <c r="B342" s="25" t="s">
        <v>164</v>
      </c>
      <c r="C342" s="20" t="s">
        <v>10</v>
      </c>
      <c r="D342" s="20">
        <v>2</v>
      </c>
      <c r="E342" s="70"/>
      <c r="F342" s="182"/>
      <c r="G342" s="62">
        <f t="shared" si="18"/>
        <v>0</v>
      </c>
      <c r="H342" s="62">
        <f t="shared" si="19"/>
        <v>0</v>
      </c>
      <c r="I342" s="62">
        <f t="shared" si="20"/>
        <v>0</v>
      </c>
      <c r="J342" s="102"/>
      <c r="K342" s="196"/>
    </row>
    <row r="343" spans="1:11">
      <c r="A343" s="129">
        <v>158</v>
      </c>
      <c r="B343" s="25" t="s">
        <v>166</v>
      </c>
      <c r="C343" s="20" t="s">
        <v>10</v>
      </c>
      <c r="D343" s="20">
        <v>2</v>
      </c>
      <c r="E343" s="61"/>
      <c r="F343" s="182"/>
      <c r="G343" s="62">
        <f t="shared" si="18"/>
        <v>0</v>
      </c>
      <c r="H343" s="62">
        <f t="shared" si="19"/>
        <v>0</v>
      </c>
      <c r="I343" s="62">
        <f t="shared" si="20"/>
        <v>0</v>
      </c>
      <c r="J343" s="102"/>
      <c r="K343" s="196"/>
    </row>
    <row r="344" spans="1:11">
      <c r="A344" s="126">
        <v>159</v>
      </c>
      <c r="B344" s="25" t="s">
        <v>184</v>
      </c>
      <c r="C344" s="20" t="s">
        <v>10</v>
      </c>
      <c r="D344" s="20">
        <v>1</v>
      </c>
      <c r="E344" s="61"/>
      <c r="F344" s="182"/>
      <c r="G344" s="62">
        <f t="shared" si="18"/>
        <v>0</v>
      </c>
      <c r="H344" s="62">
        <f t="shared" si="19"/>
        <v>0</v>
      </c>
      <c r="I344" s="62">
        <f t="shared" si="20"/>
        <v>0</v>
      </c>
      <c r="J344" s="102"/>
      <c r="K344" s="196"/>
    </row>
    <row r="345" spans="1:11">
      <c r="A345" s="126">
        <v>160</v>
      </c>
      <c r="B345" s="25" t="s">
        <v>139</v>
      </c>
      <c r="C345" s="20" t="s">
        <v>10</v>
      </c>
      <c r="D345" s="20">
        <v>2</v>
      </c>
      <c r="E345" s="61"/>
      <c r="F345" s="182"/>
      <c r="G345" s="62">
        <f t="shared" si="18"/>
        <v>0</v>
      </c>
      <c r="H345" s="62">
        <f t="shared" si="19"/>
        <v>0</v>
      </c>
      <c r="I345" s="62">
        <f t="shared" si="20"/>
        <v>0</v>
      </c>
      <c r="J345" s="102"/>
      <c r="K345" s="196"/>
    </row>
    <row r="346" spans="1:11">
      <c r="A346" s="126">
        <v>161</v>
      </c>
      <c r="B346" s="127" t="s">
        <v>140</v>
      </c>
      <c r="C346" s="128" t="s">
        <v>10</v>
      </c>
      <c r="D346" s="128">
        <v>2</v>
      </c>
      <c r="E346" s="124"/>
      <c r="F346" s="183"/>
      <c r="G346" s="125">
        <f t="shared" si="18"/>
        <v>0</v>
      </c>
      <c r="H346" s="125">
        <f t="shared" si="19"/>
        <v>0</v>
      </c>
      <c r="I346" s="125">
        <f t="shared" si="20"/>
        <v>0</v>
      </c>
      <c r="J346" s="131"/>
      <c r="K346" s="196"/>
    </row>
    <row r="347" spans="1:11">
      <c r="A347" s="32">
        <v>162</v>
      </c>
      <c r="B347" s="49" t="s">
        <v>111</v>
      </c>
      <c r="C347" s="50" t="s">
        <v>10</v>
      </c>
      <c r="D347" s="50">
        <v>2</v>
      </c>
      <c r="E347" s="67"/>
      <c r="F347" s="200"/>
      <c r="G347" s="68">
        <f t="shared" si="18"/>
        <v>0</v>
      </c>
      <c r="H347" s="68">
        <f t="shared" si="19"/>
        <v>0</v>
      </c>
      <c r="I347" s="68">
        <f t="shared" si="20"/>
        <v>0</v>
      </c>
      <c r="J347" s="112"/>
      <c r="K347" s="197" t="s">
        <v>244</v>
      </c>
    </row>
    <row r="348" spans="1:11">
      <c r="A348" s="32">
        <v>163</v>
      </c>
      <c r="B348" s="47" t="s">
        <v>112</v>
      </c>
      <c r="C348" s="48" t="s">
        <v>10</v>
      </c>
      <c r="D348" s="48">
        <v>2</v>
      </c>
      <c r="E348" s="70"/>
      <c r="F348" s="201"/>
      <c r="G348" s="62">
        <f t="shared" si="18"/>
        <v>0</v>
      </c>
      <c r="H348" s="62">
        <f t="shared" si="19"/>
        <v>0</v>
      </c>
      <c r="I348" s="62">
        <f t="shared" si="20"/>
        <v>0</v>
      </c>
      <c r="J348" s="119"/>
      <c r="K348" s="197"/>
    </row>
    <row r="349" spans="1:11">
      <c r="A349" s="32">
        <v>164</v>
      </c>
      <c r="B349" s="47" t="s">
        <v>153</v>
      </c>
      <c r="C349" s="48" t="s">
        <v>10</v>
      </c>
      <c r="D349" s="48">
        <v>4</v>
      </c>
      <c r="E349" s="61"/>
      <c r="F349" s="201"/>
      <c r="G349" s="62">
        <f t="shared" si="18"/>
        <v>0</v>
      </c>
      <c r="H349" s="62">
        <f t="shared" si="19"/>
        <v>0</v>
      </c>
      <c r="I349" s="62">
        <f t="shared" si="20"/>
        <v>0</v>
      </c>
      <c r="J349" s="102"/>
      <c r="K349" s="197"/>
    </row>
    <row r="350" spans="1:11">
      <c r="A350" s="32">
        <v>165</v>
      </c>
      <c r="B350" s="47" t="s">
        <v>154</v>
      </c>
      <c r="C350" s="48" t="s">
        <v>10</v>
      </c>
      <c r="D350" s="48">
        <v>4</v>
      </c>
      <c r="E350" s="61"/>
      <c r="F350" s="201"/>
      <c r="G350" s="62">
        <f t="shared" si="18"/>
        <v>0</v>
      </c>
      <c r="H350" s="62">
        <f t="shared" si="19"/>
        <v>0</v>
      </c>
      <c r="I350" s="62">
        <f t="shared" si="20"/>
        <v>0</v>
      </c>
      <c r="J350" s="102"/>
      <c r="K350" s="197"/>
    </row>
    <row r="351" spans="1:11">
      <c r="A351" s="32">
        <v>166</v>
      </c>
      <c r="B351" s="47" t="s">
        <v>135</v>
      </c>
      <c r="C351" s="48" t="s">
        <v>10</v>
      </c>
      <c r="D351" s="48">
        <v>2</v>
      </c>
      <c r="E351" s="61"/>
      <c r="F351" s="201"/>
      <c r="G351" s="62">
        <f t="shared" si="18"/>
        <v>0</v>
      </c>
      <c r="H351" s="62">
        <f t="shared" si="19"/>
        <v>0</v>
      </c>
      <c r="I351" s="62">
        <f t="shared" si="20"/>
        <v>0</v>
      </c>
      <c r="J351" s="102"/>
      <c r="K351" s="197"/>
    </row>
    <row r="352" spans="1:11">
      <c r="A352" s="32">
        <v>167</v>
      </c>
      <c r="B352" s="47" t="s">
        <v>137</v>
      </c>
      <c r="C352" s="48" t="s">
        <v>10</v>
      </c>
      <c r="D352" s="48">
        <v>4</v>
      </c>
      <c r="E352" s="61"/>
      <c r="F352" s="201"/>
      <c r="G352" s="62">
        <f t="shared" si="18"/>
        <v>0</v>
      </c>
      <c r="H352" s="62">
        <f t="shared" si="19"/>
        <v>0</v>
      </c>
      <c r="I352" s="62">
        <f t="shared" si="20"/>
        <v>0</v>
      </c>
      <c r="J352" s="102"/>
      <c r="K352" s="197"/>
    </row>
    <row r="353" spans="1:11">
      <c r="A353" s="32">
        <v>168</v>
      </c>
      <c r="B353" s="47" t="s">
        <v>138</v>
      </c>
      <c r="C353" s="48" t="s">
        <v>10</v>
      </c>
      <c r="D353" s="48">
        <v>4</v>
      </c>
      <c r="E353" s="61"/>
      <c r="F353" s="201"/>
      <c r="G353" s="62">
        <f t="shared" si="18"/>
        <v>0</v>
      </c>
      <c r="H353" s="62">
        <f t="shared" si="19"/>
        <v>0</v>
      </c>
      <c r="I353" s="62">
        <f t="shared" si="20"/>
        <v>0</v>
      </c>
      <c r="J353" s="102"/>
      <c r="K353" s="197"/>
    </row>
    <row r="354" spans="1:11">
      <c r="A354" s="32">
        <v>169</v>
      </c>
      <c r="B354" s="47" t="s">
        <v>155</v>
      </c>
      <c r="C354" s="48" t="s">
        <v>10</v>
      </c>
      <c r="D354" s="48">
        <v>4</v>
      </c>
      <c r="E354" s="61"/>
      <c r="F354" s="201"/>
      <c r="G354" s="62">
        <f t="shared" si="18"/>
        <v>0</v>
      </c>
      <c r="H354" s="62">
        <f t="shared" si="19"/>
        <v>0</v>
      </c>
      <c r="I354" s="62">
        <f t="shared" si="20"/>
        <v>0</v>
      </c>
      <c r="J354" s="102"/>
      <c r="K354" s="197"/>
    </row>
    <row r="355" spans="1:11">
      <c r="A355" s="32">
        <v>170</v>
      </c>
      <c r="B355" s="47" t="s">
        <v>156</v>
      </c>
      <c r="C355" s="48" t="s">
        <v>10</v>
      </c>
      <c r="D355" s="48">
        <v>4</v>
      </c>
      <c r="E355" s="70"/>
      <c r="F355" s="201"/>
      <c r="G355" s="62">
        <f t="shared" si="18"/>
        <v>0</v>
      </c>
      <c r="H355" s="62">
        <f t="shared" si="19"/>
        <v>0</v>
      </c>
      <c r="I355" s="62">
        <f t="shared" si="20"/>
        <v>0</v>
      </c>
      <c r="J355" s="102"/>
      <c r="K355" s="197"/>
    </row>
    <row r="356" spans="1:11">
      <c r="A356" s="32">
        <v>171</v>
      </c>
      <c r="B356" s="47" t="s">
        <v>209</v>
      </c>
      <c r="C356" s="48" t="s">
        <v>10</v>
      </c>
      <c r="D356" s="48">
        <v>1</v>
      </c>
      <c r="E356" s="70"/>
      <c r="F356" s="201"/>
      <c r="G356" s="62">
        <f t="shared" si="18"/>
        <v>0</v>
      </c>
      <c r="H356" s="62">
        <f t="shared" si="19"/>
        <v>0</v>
      </c>
      <c r="I356" s="62">
        <f t="shared" si="20"/>
        <v>0</v>
      </c>
      <c r="J356" s="102"/>
      <c r="K356" s="197"/>
    </row>
    <row r="357" spans="1:11">
      <c r="A357" s="32">
        <v>172</v>
      </c>
      <c r="B357" s="47" t="s">
        <v>209</v>
      </c>
      <c r="C357" s="48" t="s">
        <v>10</v>
      </c>
      <c r="D357" s="48">
        <v>1</v>
      </c>
      <c r="E357" s="70"/>
      <c r="F357" s="201"/>
      <c r="G357" s="62">
        <f t="shared" si="18"/>
        <v>0</v>
      </c>
      <c r="H357" s="62">
        <f t="shared" si="19"/>
        <v>0</v>
      </c>
      <c r="I357" s="62">
        <f t="shared" si="20"/>
        <v>0</v>
      </c>
      <c r="J357" s="102"/>
      <c r="K357" s="197"/>
    </row>
    <row r="358" spans="1:11">
      <c r="A358" s="32">
        <v>173</v>
      </c>
      <c r="B358" s="47" t="s">
        <v>157</v>
      </c>
      <c r="C358" s="48" t="s">
        <v>10</v>
      </c>
      <c r="D358" s="48">
        <v>1</v>
      </c>
      <c r="E358" s="101"/>
      <c r="F358" s="202"/>
      <c r="G358" s="101">
        <f t="shared" si="18"/>
        <v>0</v>
      </c>
      <c r="H358" s="101">
        <f t="shared" si="19"/>
        <v>0</v>
      </c>
      <c r="I358" s="101">
        <f t="shared" si="20"/>
        <v>0</v>
      </c>
      <c r="J358" s="102"/>
      <c r="K358" s="197"/>
    </row>
    <row r="359" spans="1:11">
      <c r="A359" s="95"/>
      <c r="B359" s="132"/>
      <c r="C359" s="133"/>
      <c r="D359" s="133"/>
      <c r="E359" s="98"/>
      <c r="F359" s="99"/>
      <c r="G359" s="110"/>
      <c r="H359" s="110"/>
      <c r="I359" s="110"/>
      <c r="J359" s="90"/>
      <c r="K359" s="197"/>
    </row>
    <row r="360" spans="1:11" ht="11.25" customHeight="1">
      <c r="A360" s="95"/>
      <c r="B360" s="132"/>
      <c r="C360" s="133"/>
      <c r="D360" s="133"/>
      <c r="E360" s="98"/>
      <c r="F360" s="99"/>
      <c r="G360" s="110"/>
      <c r="H360" s="110"/>
      <c r="I360" s="110"/>
      <c r="J360" s="9" t="s">
        <v>225</v>
      </c>
      <c r="K360" s="197"/>
    </row>
    <row r="361" spans="1:11" ht="7.5" customHeight="1">
      <c r="A361" s="95"/>
      <c r="B361" s="132"/>
      <c r="C361" s="133"/>
      <c r="D361" s="133"/>
      <c r="E361" s="98"/>
      <c r="F361" s="99"/>
      <c r="G361" s="110"/>
      <c r="H361" s="110"/>
      <c r="I361" s="110"/>
      <c r="J361" s="90"/>
      <c r="K361" s="197"/>
    </row>
    <row r="362" spans="1:11">
      <c r="A362" s="111">
        <v>174</v>
      </c>
      <c r="B362" s="47" t="s">
        <v>158</v>
      </c>
      <c r="C362" s="48" t="s">
        <v>10</v>
      </c>
      <c r="D362" s="48">
        <v>1</v>
      </c>
      <c r="E362" s="101"/>
      <c r="F362" s="181"/>
      <c r="G362" s="101">
        <f t="shared" si="18"/>
        <v>0</v>
      </c>
      <c r="H362" s="101">
        <f t="shared" si="19"/>
        <v>0</v>
      </c>
      <c r="I362" s="101">
        <f t="shared" si="20"/>
        <v>0</v>
      </c>
      <c r="J362" s="102"/>
      <c r="K362" s="197"/>
    </row>
    <row r="363" spans="1:11">
      <c r="A363" s="111">
        <v>175</v>
      </c>
      <c r="B363" s="47" t="s">
        <v>159</v>
      </c>
      <c r="C363" s="48" t="s">
        <v>10</v>
      </c>
      <c r="D363" s="48">
        <v>4</v>
      </c>
      <c r="E363" s="101"/>
      <c r="F363" s="182"/>
      <c r="G363" s="62">
        <f t="shared" si="18"/>
        <v>0</v>
      </c>
      <c r="H363" s="62">
        <f t="shared" si="19"/>
        <v>0</v>
      </c>
      <c r="I363" s="62">
        <f t="shared" si="20"/>
        <v>0</v>
      </c>
      <c r="J363" s="102"/>
      <c r="K363" s="197"/>
    </row>
    <row r="364" spans="1:11">
      <c r="A364" s="32">
        <v>176</v>
      </c>
      <c r="B364" s="47" t="s">
        <v>160</v>
      </c>
      <c r="C364" s="48" t="s">
        <v>10</v>
      </c>
      <c r="D364" s="48">
        <v>1</v>
      </c>
      <c r="E364" s="61"/>
      <c r="F364" s="182"/>
      <c r="G364" s="62">
        <f t="shared" si="18"/>
        <v>0</v>
      </c>
      <c r="H364" s="62">
        <f t="shared" si="19"/>
        <v>0</v>
      </c>
      <c r="I364" s="62">
        <f t="shared" si="20"/>
        <v>0</v>
      </c>
      <c r="J364" s="102"/>
      <c r="K364" s="197"/>
    </row>
    <row r="365" spans="1:11" ht="26.25">
      <c r="A365" s="111">
        <v>177</v>
      </c>
      <c r="B365" s="53" t="s">
        <v>161</v>
      </c>
      <c r="C365" s="48" t="s">
        <v>162</v>
      </c>
      <c r="D365" s="48">
        <v>1</v>
      </c>
      <c r="E365" s="61"/>
      <c r="F365" s="182"/>
      <c r="G365" s="62">
        <f t="shared" si="18"/>
        <v>0</v>
      </c>
      <c r="H365" s="62">
        <f t="shared" si="19"/>
        <v>0</v>
      </c>
      <c r="I365" s="62">
        <f t="shared" si="20"/>
        <v>0</v>
      </c>
      <c r="J365" s="102"/>
      <c r="K365" s="197"/>
    </row>
    <row r="366" spans="1:11" ht="26.25">
      <c r="A366" s="111">
        <v>178</v>
      </c>
      <c r="B366" s="53" t="s">
        <v>163</v>
      </c>
      <c r="C366" s="48" t="s">
        <v>29</v>
      </c>
      <c r="D366" s="48">
        <v>1</v>
      </c>
      <c r="E366" s="61"/>
      <c r="F366" s="182"/>
      <c r="G366" s="62">
        <f t="shared" si="18"/>
        <v>0</v>
      </c>
      <c r="H366" s="62">
        <f t="shared" si="19"/>
        <v>0</v>
      </c>
      <c r="I366" s="62">
        <f t="shared" si="20"/>
        <v>0</v>
      </c>
      <c r="J366" s="102"/>
      <c r="K366" s="197"/>
    </row>
    <row r="367" spans="1:11">
      <c r="A367" s="32">
        <v>179</v>
      </c>
      <c r="B367" s="47" t="s">
        <v>114</v>
      </c>
      <c r="C367" s="48" t="s">
        <v>10</v>
      </c>
      <c r="D367" s="48">
        <v>2</v>
      </c>
      <c r="E367" s="70"/>
      <c r="F367" s="182"/>
      <c r="G367" s="62">
        <f t="shared" ref="G367:G391" si="21">SUM(E367*1.2)</f>
        <v>0</v>
      </c>
      <c r="H367" s="62">
        <f t="shared" ref="H367:H391" si="22">SUM(E367*D367)</f>
        <v>0</v>
      </c>
      <c r="I367" s="62">
        <f t="shared" ref="I367:I391" si="23">SUM(G367*D367)</f>
        <v>0</v>
      </c>
      <c r="J367" s="119"/>
      <c r="K367" s="197"/>
    </row>
    <row r="368" spans="1:11" ht="15" customHeight="1">
      <c r="A368" s="111">
        <v>180</v>
      </c>
      <c r="B368" s="47" t="s">
        <v>164</v>
      </c>
      <c r="C368" s="48" t="s">
        <v>10</v>
      </c>
      <c r="D368" s="48">
        <v>2</v>
      </c>
      <c r="E368" s="70"/>
      <c r="F368" s="182"/>
      <c r="G368" s="62">
        <f t="shared" si="21"/>
        <v>0</v>
      </c>
      <c r="H368" s="62">
        <f t="shared" si="22"/>
        <v>0</v>
      </c>
      <c r="I368" s="62">
        <f t="shared" si="23"/>
        <v>0</v>
      </c>
      <c r="J368" s="119"/>
      <c r="K368" s="197"/>
    </row>
    <row r="369" spans="1:11">
      <c r="A369" s="111">
        <v>181</v>
      </c>
      <c r="B369" s="51" t="s">
        <v>165</v>
      </c>
      <c r="C369" s="52" t="s">
        <v>29</v>
      </c>
      <c r="D369" s="52">
        <v>2</v>
      </c>
      <c r="E369" s="61"/>
      <c r="F369" s="182"/>
      <c r="G369" s="62">
        <f t="shared" si="21"/>
        <v>0</v>
      </c>
      <c r="H369" s="62">
        <f t="shared" si="22"/>
        <v>0</v>
      </c>
      <c r="I369" s="62">
        <f t="shared" si="23"/>
        <v>0</v>
      </c>
      <c r="J369" s="102"/>
      <c r="K369" s="197"/>
    </row>
    <row r="370" spans="1:11">
      <c r="A370" s="32">
        <v>182</v>
      </c>
      <c r="B370" s="47" t="s">
        <v>166</v>
      </c>
      <c r="C370" s="48" t="s">
        <v>10</v>
      </c>
      <c r="D370" s="48">
        <v>1</v>
      </c>
      <c r="E370" s="70"/>
      <c r="F370" s="182"/>
      <c r="G370" s="62">
        <f t="shared" si="21"/>
        <v>0</v>
      </c>
      <c r="H370" s="62">
        <f t="shared" si="22"/>
        <v>0</v>
      </c>
      <c r="I370" s="62">
        <f t="shared" si="23"/>
        <v>0</v>
      </c>
      <c r="J370" s="102"/>
      <c r="K370" s="197"/>
    </row>
    <row r="371" spans="1:11">
      <c r="A371" s="111">
        <v>183</v>
      </c>
      <c r="B371" s="47" t="s">
        <v>139</v>
      </c>
      <c r="C371" s="48" t="s">
        <v>10</v>
      </c>
      <c r="D371" s="48">
        <v>4</v>
      </c>
      <c r="E371" s="61"/>
      <c r="F371" s="182"/>
      <c r="G371" s="62">
        <f t="shared" si="21"/>
        <v>0</v>
      </c>
      <c r="H371" s="62">
        <f t="shared" si="22"/>
        <v>0</v>
      </c>
      <c r="I371" s="62">
        <f t="shared" si="23"/>
        <v>0</v>
      </c>
      <c r="J371" s="102"/>
      <c r="K371" s="197"/>
    </row>
    <row r="372" spans="1:11">
      <c r="A372" s="111">
        <v>184</v>
      </c>
      <c r="B372" s="47" t="s">
        <v>140</v>
      </c>
      <c r="C372" s="48" t="s">
        <v>10</v>
      </c>
      <c r="D372" s="48">
        <v>2</v>
      </c>
      <c r="E372" s="61"/>
      <c r="F372" s="182"/>
      <c r="G372" s="62">
        <f t="shared" si="21"/>
        <v>0</v>
      </c>
      <c r="H372" s="62">
        <f t="shared" si="22"/>
        <v>0</v>
      </c>
      <c r="I372" s="62">
        <f t="shared" si="23"/>
        <v>0</v>
      </c>
      <c r="J372" s="102"/>
      <c r="K372" s="197"/>
    </row>
    <row r="373" spans="1:11">
      <c r="A373" s="32">
        <v>185</v>
      </c>
      <c r="B373" s="54" t="s">
        <v>168</v>
      </c>
      <c r="C373" s="48" t="s">
        <v>10</v>
      </c>
      <c r="D373" s="48">
        <v>2</v>
      </c>
      <c r="E373" s="70"/>
      <c r="F373" s="182"/>
      <c r="G373" s="62">
        <f t="shared" si="21"/>
        <v>0</v>
      </c>
      <c r="H373" s="62">
        <f t="shared" si="22"/>
        <v>0</v>
      </c>
      <c r="I373" s="62">
        <f t="shared" si="23"/>
        <v>0</v>
      </c>
      <c r="J373" s="102"/>
      <c r="K373" s="197"/>
    </row>
    <row r="374" spans="1:11">
      <c r="A374" s="111">
        <v>186</v>
      </c>
      <c r="B374" s="51" t="s">
        <v>169</v>
      </c>
      <c r="C374" s="52" t="s">
        <v>10</v>
      </c>
      <c r="D374" s="52">
        <v>1</v>
      </c>
      <c r="E374" s="70"/>
      <c r="F374" s="182"/>
      <c r="G374" s="62">
        <f t="shared" si="21"/>
        <v>0</v>
      </c>
      <c r="H374" s="62">
        <f t="shared" si="22"/>
        <v>0</v>
      </c>
      <c r="I374" s="62">
        <f t="shared" si="23"/>
        <v>0</v>
      </c>
      <c r="J374" s="102"/>
      <c r="K374" s="197"/>
    </row>
    <row r="375" spans="1:11">
      <c r="A375" s="32">
        <v>187</v>
      </c>
      <c r="B375" s="57" t="s">
        <v>170</v>
      </c>
      <c r="C375" s="58" t="s">
        <v>10</v>
      </c>
      <c r="D375" s="58">
        <v>1</v>
      </c>
      <c r="E375" s="67"/>
      <c r="F375" s="183"/>
      <c r="G375" s="68">
        <f t="shared" si="21"/>
        <v>0</v>
      </c>
      <c r="H375" s="68">
        <f t="shared" si="22"/>
        <v>0</v>
      </c>
      <c r="I375" s="68">
        <f t="shared" si="23"/>
        <v>0</v>
      </c>
      <c r="J375" s="112"/>
      <c r="K375" s="197"/>
    </row>
    <row r="376" spans="1:11" ht="18" customHeight="1">
      <c r="A376" s="24">
        <v>188</v>
      </c>
      <c r="B376" s="55" t="s">
        <v>111</v>
      </c>
      <c r="C376" s="56" t="s">
        <v>10</v>
      </c>
      <c r="D376" s="56">
        <v>2</v>
      </c>
      <c r="E376" s="69"/>
      <c r="F376" s="200"/>
      <c r="G376" s="66">
        <f t="shared" si="21"/>
        <v>0</v>
      </c>
      <c r="H376" s="66">
        <f t="shared" si="22"/>
        <v>0</v>
      </c>
      <c r="I376" s="66">
        <f t="shared" si="23"/>
        <v>0</v>
      </c>
      <c r="J376" s="36"/>
      <c r="K376" s="198" t="s">
        <v>242</v>
      </c>
    </row>
    <row r="377" spans="1:11">
      <c r="A377" s="24">
        <v>189</v>
      </c>
      <c r="B377" s="47" t="s">
        <v>112</v>
      </c>
      <c r="C377" s="48" t="s">
        <v>10</v>
      </c>
      <c r="D377" s="48">
        <v>2</v>
      </c>
      <c r="E377" s="61"/>
      <c r="F377" s="201"/>
      <c r="G377" s="62">
        <f t="shared" si="21"/>
        <v>0</v>
      </c>
      <c r="H377" s="62">
        <f t="shared" si="22"/>
        <v>0</v>
      </c>
      <c r="I377" s="62">
        <f t="shared" si="23"/>
        <v>0</v>
      </c>
      <c r="J377" s="7"/>
      <c r="K377" s="198"/>
    </row>
    <row r="378" spans="1:11">
      <c r="A378" s="24">
        <v>190</v>
      </c>
      <c r="B378" s="47" t="s">
        <v>211</v>
      </c>
      <c r="C378" s="48" t="s">
        <v>29</v>
      </c>
      <c r="D378" s="48">
        <v>1</v>
      </c>
      <c r="E378" s="61"/>
      <c r="F378" s="201"/>
      <c r="G378" s="62">
        <f t="shared" si="21"/>
        <v>0</v>
      </c>
      <c r="H378" s="62">
        <f t="shared" si="22"/>
        <v>0</v>
      </c>
      <c r="I378" s="62">
        <f t="shared" si="23"/>
        <v>0</v>
      </c>
      <c r="J378" s="7"/>
      <c r="K378" s="198"/>
    </row>
    <row r="379" spans="1:11">
      <c r="A379" s="24">
        <v>191</v>
      </c>
      <c r="B379" s="47" t="s">
        <v>139</v>
      </c>
      <c r="C379" s="48" t="s">
        <v>10</v>
      </c>
      <c r="D379" s="48">
        <v>2</v>
      </c>
      <c r="E379" s="61"/>
      <c r="F379" s="201"/>
      <c r="G379" s="62">
        <f t="shared" si="21"/>
        <v>0</v>
      </c>
      <c r="H379" s="62">
        <f t="shared" si="22"/>
        <v>0</v>
      </c>
      <c r="I379" s="62">
        <f t="shared" si="23"/>
        <v>0</v>
      </c>
      <c r="J379" s="7"/>
      <c r="K379" s="198"/>
    </row>
    <row r="380" spans="1:11">
      <c r="A380" s="24">
        <v>192</v>
      </c>
      <c r="B380" s="47" t="s">
        <v>140</v>
      </c>
      <c r="C380" s="48" t="s">
        <v>10</v>
      </c>
      <c r="D380" s="48">
        <v>2</v>
      </c>
      <c r="E380" s="61"/>
      <c r="F380" s="201"/>
      <c r="G380" s="62">
        <f t="shared" si="21"/>
        <v>0</v>
      </c>
      <c r="H380" s="62">
        <f t="shared" si="22"/>
        <v>0</v>
      </c>
      <c r="I380" s="62">
        <f t="shared" si="23"/>
        <v>0</v>
      </c>
      <c r="J380" s="7"/>
      <c r="K380" s="198"/>
    </row>
    <row r="381" spans="1:11">
      <c r="A381" s="24">
        <v>193</v>
      </c>
      <c r="B381" s="47" t="s">
        <v>87</v>
      </c>
      <c r="C381" s="48" t="s">
        <v>29</v>
      </c>
      <c r="D381" s="48">
        <v>1</v>
      </c>
      <c r="E381" s="61"/>
      <c r="F381" s="201"/>
      <c r="G381" s="62">
        <f t="shared" si="21"/>
        <v>0</v>
      </c>
      <c r="H381" s="62">
        <f t="shared" si="22"/>
        <v>0</v>
      </c>
      <c r="I381" s="62">
        <f t="shared" si="23"/>
        <v>0</v>
      </c>
      <c r="J381" s="7"/>
      <c r="K381" s="198"/>
    </row>
    <row r="382" spans="1:11">
      <c r="A382" s="24">
        <v>194</v>
      </c>
      <c r="B382" s="47" t="s">
        <v>212</v>
      </c>
      <c r="C382" s="48" t="s">
        <v>29</v>
      </c>
      <c r="D382" s="48">
        <v>1</v>
      </c>
      <c r="E382" s="61"/>
      <c r="F382" s="201"/>
      <c r="G382" s="62">
        <f t="shared" si="21"/>
        <v>0</v>
      </c>
      <c r="H382" s="62">
        <f t="shared" si="22"/>
        <v>0</v>
      </c>
      <c r="I382" s="62">
        <f t="shared" si="23"/>
        <v>0</v>
      </c>
      <c r="J382" s="7"/>
      <c r="K382" s="198"/>
    </row>
    <row r="383" spans="1:11">
      <c r="A383" s="24">
        <v>195</v>
      </c>
      <c r="B383" s="47" t="s">
        <v>213</v>
      </c>
      <c r="C383" s="48" t="s">
        <v>10</v>
      </c>
      <c r="D383" s="48">
        <v>2</v>
      </c>
      <c r="E383" s="61"/>
      <c r="F383" s="201"/>
      <c r="G383" s="62">
        <f t="shared" si="21"/>
        <v>0</v>
      </c>
      <c r="H383" s="62">
        <f t="shared" si="22"/>
        <v>0</v>
      </c>
      <c r="I383" s="62">
        <f t="shared" si="23"/>
        <v>0</v>
      </c>
      <c r="J383" s="7"/>
      <c r="K383" s="198"/>
    </row>
    <row r="384" spans="1:11">
      <c r="A384" s="24">
        <v>196</v>
      </c>
      <c r="B384" s="47" t="s">
        <v>166</v>
      </c>
      <c r="C384" s="48" t="s">
        <v>10</v>
      </c>
      <c r="D384" s="48">
        <v>1</v>
      </c>
      <c r="E384" s="61"/>
      <c r="F384" s="201"/>
      <c r="G384" s="62">
        <f t="shared" si="21"/>
        <v>0</v>
      </c>
      <c r="H384" s="62">
        <f t="shared" si="22"/>
        <v>0</v>
      </c>
      <c r="I384" s="62">
        <f t="shared" si="23"/>
        <v>0</v>
      </c>
      <c r="J384" s="7"/>
      <c r="K384" s="198"/>
    </row>
    <row r="385" spans="1:11">
      <c r="A385" s="24">
        <v>197</v>
      </c>
      <c r="B385" s="47" t="s">
        <v>179</v>
      </c>
      <c r="C385" s="48" t="s">
        <v>10</v>
      </c>
      <c r="D385" s="48">
        <v>1</v>
      </c>
      <c r="E385" s="61"/>
      <c r="F385" s="201"/>
      <c r="G385" s="62">
        <f t="shared" si="21"/>
        <v>0</v>
      </c>
      <c r="H385" s="62">
        <f t="shared" si="22"/>
        <v>0</v>
      </c>
      <c r="I385" s="62">
        <f t="shared" si="23"/>
        <v>0</v>
      </c>
      <c r="J385" s="7"/>
      <c r="K385" s="198"/>
    </row>
    <row r="386" spans="1:11">
      <c r="A386" s="24">
        <v>198</v>
      </c>
      <c r="B386" s="47" t="s">
        <v>214</v>
      </c>
      <c r="C386" s="48" t="s">
        <v>10</v>
      </c>
      <c r="D386" s="48">
        <v>2</v>
      </c>
      <c r="E386" s="61"/>
      <c r="F386" s="201"/>
      <c r="G386" s="62">
        <f t="shared" si="21"/>
        <v>0</v>
      </c>
      <c r="H386" s="62">
        <f t="shared" si="22"/>
        <v>0</v>
      </c>
      <c r="I386" s="62">
        <f t="shared" si="23"/>
        <v>0</v>
      </c>
      <c r="J386" s="7"/>
      <c r="K386" s="198"/>
    </row>
    <row r="387" spans="1:11">
      <c r="A387" s="24">
        <v>199</v>
      </c>
      <c r="B387" s="47" t="s">
        <v>215</v>
      </c>
      <c r="C387" s="48" t="s">
        <v>10</v>
      </c>
      <c r="D387" s="48">
        <v>6</v>
      </c>
      <c r="E387" s="61"/>
      <c r="F387" s="201"/>
      <c r="G387" s="62">
        <f t="shared" si="21"/>
        <v>0</v>
      </c>
      <c r="H387" s="62">
        <f t="shared" si="22"/>
        <v>0</v>
      </c>
      <c r="I387" s="62">
        <f t="shared" si="23"/>
        <v>0</v>
      </c>
      <c r="J387" s="7"/>
      <c r="K387" s="198"/>
    </row>
    <row r="388" spans="1:11">
      <c r="A388" s="24">
        <v>200</v>
      </c>
      <c r="B388" s="47" t="s">
        <v>216</v>
      </c>
      <c r="C388" s="48" t="s">
        <v>10</v>
      </c>
      <c r="D388" s="48">
        <v>2</v>
      </c>
      <c r="E388" s="61"/>
      <c r="F388" s="201"/>
      <c r="G388" s="62">
        <f t="shared" si="21"/>
        <v>0</v>
      </c>
      <c r="H388" s="62">
        <f t="shared" si="22"/>
        <v>0</v>
      </c>
      <c r="I388" s="62">
        <f t="shared" si="23"/>
        <v>0</v>
      </c>
      <c r="J388" s="7"/>
      <c r="K388" s="198"/>
    </row>
    <row r="389" spans="1:11">
      <c r="A389" s="24">
        <v>201</v>
      </c>
      <c r="B389" s="47" t="s">
        <v>217</v>
      </c>
      <c r="C389" s="48" t="s">
        <v>10</v>
      </c>
      <c r="D389" s="48">
        <v>2</v>
      </c>
      <c r="E389" s="61"/>
      <c r="F389" s="201"/>
      <c r="G389" s="62">
        <f t="shared" si="21"/>
        <v>0</v>
      </c>
      <c r="H389" s="62">
        <f t="shared" si="22"/>
        <v>0</v>
      </c>
      <c r="I389" s="62">
        <f t="shared" si="23"/>
        <v>0</v>
      </c>
      <c r="J389" s="7"/>
      <c r="K389" s="198"/>
    </row>
    <row r="390" spans="1:11">
      <c r="A390" s="24">
        <v>202</v>
      </c>
      <c r="B390" s="47" t="s">
        <v>84</v>
      </c>
      <c r="C390" s="48" t="s">
        <v>10</v>
      </c>
      <c r="D390" s="48">
        <v>6</v>
      </c>
      <c r="E390" s="61"/>
      <c r="F390" s="201"/>
      <c r="G390" s="62">
        <f t="shared" si="21"/>
        <v>0</v>
      </c>
      <c r="H390" s="62">
        <f t="shared" si="22"/>
        <v>0</v>
      </c>
      <c r="I390" s="62">
        <f t="shared" si="23"/>
        <v>0</v>
      </c>
      <c r="J390" s="7"/>
      <c r="K390" s="198"/>
    </row>
    <row r="391" spans="1:11">
      <c r="A391" s="24">
        <v>203</v>
      </c>
      <c r="B391" s="55" t="s">
        <v>218</v>
      </c>
      <c r="C391" s="56" t="s">
        <v>10</v>
      </c>
      <c r="D391" s="56">
        <v>1</v>
      </c>
      <c r="E391" s="69"/>
      <c r="F391" s="202"/>
      <c r="G391" s="66">
        <f t="shared" si="21"/>
        <v>0</v>
      </c>
      <c r="H391" s="66">
        <f t="shared" si="22"/>
        <v>0</v>
      </c>
      <c r="I391" s="66">
        <f t="shared" si="23"/>
        <v>0</v>
      </c>
      <c r="J391" s="36"/>
      <c r="K391" s="198"/>
    </row>
    <row r="392" spans="1:11" ht="15" customHeight="1">
      <c r="A392" s="193" t="s">
        <v>20</v>
      </c>
      <c r="B392" s="194"/>
      <c r="C392" s="194"/>
      <c r="D392" s="194"/>
      <c r="E392" s="194"/>
      <c r="F392" s="194"/>
      <c r="G392" s="195"/>
      <c r="H392" s="33">
        <f>SUM(H174:H391)</f>
        <v>0</v>
      </c>
      <c r="I392" s="33">
        <f>SUM(I174:I391)</f>
        <v>0</v>
      </c>
      <c r="J392" s="76"/>
    </row>
    <row r="393" spans="1:11" ht="2.25" customHeight="1">
      <c r="A393" s="208"/>
      <c r="B393" s="208"/>
      <c r="C393" s="208"/>
      <c r="D393" s="208"/>
      <c r="E393" s="208"/>
      <c r="F393" s="208"/>
      <c r="G393" s="208"/>
      <c r="H393" s="208"/>
      <c r="I393" s="208"/>
      <c r="J393" s="208"/>
      <c r="K393" s="208"/>
    </row>
    <row r="394" spans="1:11" ht="15" customHeight="1">
      <c r="A394" s="209" t="s">
        <v>245</v>
      </c>
      <c r="B394" s="209"/>
      <c r="C394" s="209"/>
      <c r="D394" s="209"/>
      <c r="E394" s="209"/>
      <c r="F394" s="209"/>
      <c r="G394" s="209"/>
      <c r="H394" s="209"/>
      <c r="I394" s="209"/>
      <c r="J394" s="209"/>
      <c r="K394" s="209"/>
    </row>
    <row r="395" spans="1:11" ht="9" customHeight="1">
      <c r="A395" s="209"/>
      <c r="B395" s="209"/>
      <c r="C395" s="209"/>
      <c r="D395" s="209"/>
      <c r="E395" s="209"/>
      <c r="F395" s="209"/>
      <c r="G395" s="209"/>
      <c r="H395" s="209"/>
      <c r="I395" s="209"/>
      <c r="J395" s="209"/>
      <c r="K395" s="209"/>
    </row>
    <row r="396" spans="1:11" ht="15" customHeight="1">
      <c r="A396" s="209"/>
      <c r="B396" s="209"/>
      <c r="C396" s="209"/>
      <c r="D396" s="209"/>
      <c r="E396" s="209"/>
      <c r="F396" s="209"/>
      <c r="G396" s="209"/>
      <c r="H396" s="209"/>
      <c r="I396" s="209"/>
      <c r="J396" s="209"/>
      <c r="K396" s="209"/>
    </row>
    <row r="397" spans="1:11" ht="18.75" customHeight="1">
      <c r="A397" s="208"/>
      <c r="B397" s="208"/>
      <c r="C397" s="208"/>
      <c r="D397" s="208"/>
      <c r="E397" s="208"/>
      <c r="F397" s="208"/>
      <c r="G397" s="208"/>
      <c r="H397" s="208"/>
      <c r="I397" s="208"/>
      <c r="J397" s="208"/>
      <c r="K397" s="208"/>
    </row>
    <row r="398" spans="1:11">
      <c r="A398" s="207" t="s">
        <v>236</v>
      </c>
      <c r="B398" s="207"/>
      <c r="C398" s="207"/>
      <c r="D398" s="207"/>
      <c r="E398" s="141"/>
      <c r="F398" s="141"/>
      <c r="G398" s="142" t="s">
        <v>11</v>
      </c>
      <c r="H398" s="179" t="s">
        <v>12</v>
      </c>
      <c r="I398" s="179"/>
      <c r="J398" s="179"/>
    </row>
    <row r="399" spans="1:11" ht="11.25" customHeight="1">
      <c r="A399" s="141"/>
      <c r="B399" s="141"/>
      <c r="C399" s="141"/>
      <c r="D399" s="141"/>
      <c r="E399" s="141"/>
      <c r="F399" s="141"/>
      <c r="G399" s="141"/>
      <c r="H399" s="210" t="s">
        <v>13</v>
      </c>
      <c r="I399" s="210"/>
      <c r="J399" s="210"/>
    </row>
    <row r="400" spans="1:11" ht="5.2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</row>
    <row r="401" spans="1:10">
      <c r="A401" s="106"/>
      <c r="B401" s="106"/>
      <c r="C401" s="106"/>
      <c r="D401" s="106"/>
      <c r="E401" s="106"/>
      <c r="F401" s="106"/>
      <c r="G401" s="106"/>
      <c r="H401" s="106"/>
      <c r="I401" s="106"/>
      <c r="J401" s="9" t="s">
        <v>223</v>
      </c>
    </row>
    <row r="402" spans="1:10" ht="3.75" customHeight="1"/>
    <row r="403" spans="1:10" ht="3.75" customHeight="1"/>
    <row r="405" spans="1:10" ht="23.25" customHeight="1"/>
    <row r="412" spans="1:10">
      <c r="J412" s="9"/>
    </row>
    <row r="415" spans="1:10">
      <c r="J415" s="2"/>
    </row>
  </sheetData>
  <mergeCells count="72">
    <mergeCell ref="A394:K396"/>
    <mergeCell ref="F12:F28"/>
    <mergeCell ref="F30:F57"/>
    <mergeCell ref="F347:F358"/>
    <mergeCell ref="F362:F375"/>
    <mergeCell ref="F376:F391"/>
    <mergeCell ref="F259:F282"/>
    <mergeCell ref="F286:F291"/>
    <mergeCell ref="F292:F317"/>
    <mergeCell ref="F318:F320"/>
    <mergeCell ref="F324:F346"/>
    <mergeCell ref="H62:J62"/>
    <mergeCell ref="F212:F224"/>
    <mergeCell ref="F196:F208"/>
    <mergeCell ref="F225:F244"/>
    <mergeCell ref="F248:F258"/>
    <mergeCell ref="H164:J164"/>
    <mergeCell ref="F137:F157"/>
    <mergeCell ref="A89:D89"/>
    <mergeCell ref="A128:D128"/>
    <mergeCell ref="H128:J128"/>
    <mergeCell ref="H89:J89"/>
    <mergeCell ref="H90:J90"/>
    <mergeCell ref="F102:F124"/>
    <mergeCell ref="H399:J399"/>
    <mergeCell ref="F174:F195"/>
    <mergeCell ref="K5:K9"/>
    <mergeCell ref="A4:K4"/>
    <mergeCell ref="K137:K157"/>
    <mergeCell ref="A158:G158"/>
    <mergeCell ref="A173:K173"/>
    <mergeCell ref="K174:K195"/>
    <mergeCell ref="A392:G392"/>
    <mergeCell ref="K292:K317"/>
    <mergeCell ref="K318:K346"/>
    <mergeCell ref="K347:K375"/>
    <mergeCell ref="K376:K391"/>
    <mergeCell ref="H61:J61"/>
    <mergeCell ref="A163:D163"/>
    <mergeCell ref="H129:J129"/>
    <mergeCell ref="J5:J9"/>
    <mergeCell ref="B5:B9"/>
    <mergeCell ref="A398:D398"/>
    <mergeCell ref="A125:G125"/>
    <mergeCell ref="A11:K11"/>
    <mergeCell ref="K12:K57"/>
    <mergeCell ref="K72:K83"/>
    <mergeCell ref="A71:K71"/>
    <mergeCell ref="A101:K101"/>
    <mergeCell ref="K102:K124"/>
    <mergeCell ref="A136:K136"/>
    <mergeCell ref="K196:K224"/>
    <mergeCell ref="K225:K258"/>
    <mergeCell ref="K259:K291"/>
    <mergeCell ref="H398:J398"/>
    <mergeCell ref="H163:J163"/>
    <mergeCell ref="A1:B1"/>
    <mergeCell ref="A84:G84"/>
    <mergeCell ref="H5:I6"/>
    <mergeCell ref="C5:C9"/>
    <mergeCell ref="F5:F9"/>
    <mergeCell ref="A5:A9"/>
    <mergeCell ref="A58:G58"/>
    <mergeCell ref="D5:D9"/>
    <mergeCell ref="E5:E9"/>
    <mergeCell ref="G5:G9"/>
    <mergeCell ref="H7:H9"/>
    <mergeCell ref="I7:I9"/>
    <mergeCell ref="A61:D61"/>
    <mergeCell ref="F72:F83"/>
    <mergeCell ref="A2:K2"/>
    <mergeCell ref="A3:K3"/>
  </mergeCells>
  <pageMargins left="3.937007874015748E-2" right="3.937007874015748E-2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Sheet1!OLE_LINK2</vt:lpstr>
      <vt:lpstr>Sheet1!OLE_LINK4</vt:lpstr>
    </vt:vector>
  </TitlesOfParts>
  <Company>Nabavna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sasa</cp:lastModifiedBy>
  <cp:lastPrinted>2015-02-09T12:35:51Z</cp:lastPrinted>
  <dcterms:created xsi:type="dcterms:W3CDTF">2014-11-13T10:47:38Z</dcterms:created>
  <dcterms:modified xsi:type="dcterms:W3CDTF">2015-02-11T12:24:18Z</dcterms:modified>
</cp:coreProperties>
</file>